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WW sivulle\Asuntomarkkinat ja elinolot\"/>
    </mc:Choice>
  </mc:AlternateContent>
  <xr:revisionPtr revIDLastSave="0" documentId="13_ncr:1_{107E943B-FA02-42A8-AEF2-40AE297A245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1" l="1"/>
  <c r="M8" i="1"/>
  <c r="M9" i="1"/>
  <c r="M10" i="1"/>
  <c r="M11" i="1"/>
  <c r="M12" i="1"/>
  <c r="M13" i="1"/>
  <c r="M14" i="1"/>
  <c r="M15" i="1"/>
  <c r="M17" i="1"/>
  <c r="M18" i="1"/>
  <c r="M19" i="1"/>
  <c r="M20" i="1"/>
  <c r="M21" i="1"/>
  <c r="M22" i="1"/>
  <c r="M5" i="1"/>
  <c r="N6" i="1" l="1"/>
  <c r="N8" i="1"/>
  <c r="N9" i="1"/>
  <c r="N10" i="1"/>
  <c r="N11" i="1"/>
  <c r="N12" i="1"/>
  <c r="N13" i="1"/>
  <c r="N14" i="1"/>
  <c r="N15" i="1"/>
  <c r="N17" i="1"/>
  <c r="N18" i="1"/>
  <c r="N19" i="1"/>
  <c r="N20" i="1"/>
  <c r="N21" i="1"/>
  <c r="N5" i="1"/>
  <c r="G21" i="1" l="1"/>
  <c r="G17" i="1"/>
  <c r="G13" i="1"/>
  <c r="G22" i="1" l="1"/>
  <c r="D22" i="1"/>
  <c r="C22" i="1"/>
  <c r="B22" i="1" l="1"/>
  <c r="N22" i="1" s="1"/>
</calcChain>
</file>

<file path=xl/sharedStrings.xml><?xml version="1.0" encoding="utf-8"?>
<sst xmlns="http://schemas.openxmlformats.org/spreadsheetml/2006/main" count="56" uniqueCount="31">
  <si>
    <t>Joensuu</t>
  </si>
  <si>
    <t>Outokumpu</t>
  </si>
  <si>
    <t>Ilomantsi</t>
  </si>
  <si>
    <t>Kontiolahti</t>
  </si>
  <si>
    <t>Liperi</t>
  </si>
  <si>
    <t>Polvijärvi</t>
  </si>
  <si>
    <t>Joensuun seutu</t>
  </si>
  <si>
    <t>Lieksa</t>
  </si>
  <si>
    <t>Nurmes</t>
  </si>
  <si>
    <t>Juuka</t>
  </si>
  <si>
    <t>Valtimo</t>
  </si>
  <si>
    <t>Pielisen Karjala</t>
  </si>
  <si>
    <t>Kitee</t>
  </si>
  <si>
    <t>Rääkkylä</t>
  </si>
  <si>
    <t>Tohmajärvi</t>
  </si>
  <si>
    <t>Keski-Karjala</t>
  </si>
  <si>
    <t xml:space="preserve">käyttötarkoitus oli vuoden viimeisenä päivänä vapaa-ajan asuinrakennus tai </t>
  </si>
  <si>
    <t>Lähde: Tilastokeskus</t>
  </si>
  <si>
    <t>joita ko. ajankohtana käytettiin loma-asumiseen.</t>
  </si>
  <si>
    <t xml:space="preserve">Kesämökeiksi on luettu kaikki ne rakennukset, joiden </t>
  </si>
  <si>
    <t>Pohjois-Karjala</t>
  </si>
  <si>
    <t xml:space="preserve">   Muutos </t>
  </si>
  <si>
    <t>*</t>
  </si>
  <si>
    <t>%</t>
  </si>
  <si>
    <t xml:space="preserve">  luku sisältyy Nurmekseen.</t>
  </si>
  <si>
    <t xml:space="preserve">  *Valtimon kuntaliitos Nurmeksen kaup. 1.1.2020,</t>
  </si>
  <si>
    <t>Kesämökit kunnittain vuosina 2010 - 2020</t>
  </si>
  <si>
    <t>Heinävesi</t>
  </si>
  <si>
    <t>Heinävesi**</t>
  </si>
  <si>
    <t>**Heinävesi: liitos P-K:n maakuntaan 1.1.2021 (tiedot sis. jo 2020)</t>
  </si>
  <si>
    <t>2010-2020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</si>
</sst>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Border="0" applyAlignment="0"/>
  </cellStyleXfs>
  <cellXfs count="4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/>
    <xf numFmtId="3" fontId="0" fillId="2" borderId="0" xfId="0" applyNumberFormat="1" applyFill="1" applyAlignment="1" applyProtection="1">
      <alignment horizontal="right"/>
      <protection locked="0"/>
    </xf>
    <xf numFmtId="3" fontId="2" fillId="2" borderId="0" xfId="0" applyNumberFormat="1" applyFont="1" applyFill="1"/>
    <xf numFmtId="3" fontId="0" fillId="3" borderId="0" xfId="0" applyNumberFormat="1" applyFill="1" applyAlignment="1" applyProtection="1">
      <alignment horizontal="right"/>
      <protection locked="0"/>
    </xf>
    <xf numFmtId="3" fontId="2" fillId="3" borderId="0" xfId="0" applyNumberFormat="1" applyFont="1" applyFill="1"/>
    <xf numFmtId="3" fontId="2" fillId="3" borderId="0" xfId="0" applyNumberFormat="1" applyFont="1" applyFill="1" applyAlignment="1" applyProtection="1">
      <alignment horizontal="right"/>
      <protection locked="0"/>
    </xf>
    <xf numFmtId="0" fontId="0" fillId="0" borderId="0" xfId="0" applyFill="1" applyProtection="1"/>
    <xf numFmtId="0" fontId="1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0" fontId="6" fillId="2" borderId="0" xfId="0" applyFont="1" applyFill="1"/>
    <xf numFmtId="3" fontId="6" fillId="3" borderId="0" xfId="0" applyNumberFormat="1" applyFont="1" applyFill="1" applyAlignment="1" applyProtection="1">
      <alignment horizontal="right"/>
      <protection locked="0"/>
    </xf>
    <xf numFmtId="3" fontId="0" fillId="2" borderId="0" xfId="0" applyNumberFormat="1" applyFill="1"/>
    <xf numFmtId="3" fontId="0" fillId="3" borderId="0" xfId="0" applyNumberFormat="1" applyFill="1"/>
    <xf numFmtId="3" fontId="0" fillId="3" borderId="0" xfId="0" applyNumberFormat="1" applyFill="1" applyAlignment="1">
      <alignment horizontal="right"/>
    </xf>
    <xf numFmtId="3" fontId="1" fillId="3" borderId="0" xfId="0" applyNumberFormat="1" applyFont="1" applyFill="1" applyAlignment="1">
      <alignment horizontal="right"/>
    </xf>
    <xf numFmtId="3" fontId="1" fillId="3" borderId="0" xfId="0" applyNumberFormat="1" applyFont="1" applyFill="1" applyAlignment="1" applyProtection="1">
      <alignment horizontal="right"/>
      <protection locked="0"/>
    </xf>
    <xf numFmtId="3" fontId="6" fillId="3" borderId="0" xfId="0" applyNumberFormat="1" applyFont="1" applyFill="1"/>
    <xf numFmtId="0" fontId="1" fillId="2" borderId="0" xfId="0" applyFont="1" applyFill="1" applyAlignment="1">
      <alignment horizontal="right" vertical="center"/>
    </xf>
    <xf numFmtId="164" fontId="0" fillId="2" borderId="0" xfId="0" applyNumberFormat="1" applyFill="1"/>
    <xf numFmtId="164" fontId="2" fillId="2" borderId="0" xfId="0" applyNumberFormat="1" applyFont="1" applyFill="1"/>
    <xf numFmtId="0" fontId="7" fillId="3" borderId="0" xfId="0" applyFont="1" applyFill="1" applyAlignment="1">
      <alignment horizontal="left"/>
    </xf>
    <xf numFmtId="164" fontId="0" fillId="2" borderId="0" xfId="0" applyNumberFormat="1" applyFill="1" applyAlignment="1">
      <alignment horizontal="right"/>
    </xf>
    <xf numFmtId="0" fontId="0" fillId="3" borderId="0" xfId="0" applyFill="1" applyProtection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" fontId="0" fillId="2" borderId="0" xfId="0" applyNumberFormat="1" applyFill="1"/>
    <xf numFmtId="0" fontId="0" fillId="2" borderId="0" xfId="0" applyNumberFormat="1" applyFill="1"/>
    <xf numFmtId="1" fontId="1" fillId="2" borderId="0" xfId="0" applyNumberFormat="1" applyFont="1" applyFill="1"/>
    <xf numFmtId="3" fontId="1" fillId="2" borderId="0" xfId="0" applyNumberFormat="1" applyFont="1" applyFill="1" applyAlignment="1" applyProtection="1">
      <alignment horizontal="right"/>
      <protection locked="0"/>
    </xf>
    <xf numFmtId="3" fontId="1" fillId="3" borderId="0" xfId="0" applyNumberFormat="1" applyFont="1" applyFill="1"/>
    <xf numFmtId="0" fontId="1" fillId="3" borderId="0" xfId="0" applyFont="1" applyFill="1"/>
    <xf numFmtId="0" fontId="6" fillId="3" borderId="0" xfId="0" applyFont="1" applyFill="1"/>
    <xf numFmtId="3" fontId="1" fillId="0" borderId="0" xfId="0" applyNumberFormat="1" applyFont="1" applyAlignment="1">
      <alignment horizontal="right"/>
    </xf>
    <xf numFmtId="0" fontId="8" fillId="2" borderId="0" xfId="0" applyFont="1" applyFill="1"/>
    <xf numFmtId="0" fontId="9" fillId="2" borderId="0" xfId="0" applyFont="1" applyFill="1" applyAlignment="1">
      <alignment horizontal="left"/>
    </xf>
    <xf numFmtId="0" fontId="9" fillId="2" borderId="0" xfId="0" applyFont="1" applyFill="1"/>
  </cellXfs>
  <cellStyles count="2">
    <cellStyle name="Normaali" xfId="0" builtinId="0"/>
    <cellStyle name="Normaali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Kesämökit kunnittain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Taul1!$D$28:$D$40</c:f>
              <c:strCache>
                <c:ptCount val="13"/>
                <c:pt idx="0">
                  <c:v>Joensuu</c:v>
                </c:pt>
                <c:pt idx="1">
                  <c:v>Kitee</c:v>
                </c:pt>
                <c:pt idx="2">
                  <c:v>Lieksa</c:v>
                </c:pt>
                <c:pt idx="3">
                  <c:v>Liperi</c:v>
                </c:pt>
                <c:pt idx="4">
                  <c:v>Ilomantsi</c:v>
                </c:pt>
                <c:pt idx="5">
                  <c:v>Heinävesi</c:v>
                </c:pt>
                <c:pt idx="6">
                  <c:v>Nurmes</c:v>
                </c:pt>
                <c:pt idx="7">
                  <c:v>Juuka</c:v>
                </c:pt>
                <c:pt idx="8">
                  <c:v>Kontiolahti</c:v>
                </c:pt>
                <c:pt idx="9">
                  <c:v>Polvijärvi</c:v>
                </c:pt>
                <c:pt idx="10">
                  <c:v>Rääkkylä</c:v>
                </c:pt>
                <c:pt idx="11">
                  <c:v>Outokumpu</c:v>
                </c:pt>
                <c:pt idx="12">
                  <c:v>Tohmajärvi</c:v>
                </c:pt>
              </c:strCache>
            </c:strRef>
          </c:cat>
          <c:val>
            <c:numRef>
              <c:f>Taul1!$E$28:$E$40</c:f>
              <c:numCache>
                <c:formatCode>#,##0</c:formatCode>
                <c:ptCount val="13"/>
                <c:pt idx="0">
                  <c:v>3411</c:v>
                </c:pt>
                <c:pt idx="1">
                  <c:v>2864</c:v>
                </c:pt>
                <c:pt idx="2">
                  <c:v>2741</c:v>
                </c:pt>
                <c:pt idx="3">
                  <c:v>2519</c:v>
                </c:pt>
                <c:pt idx="4">
                  <c:v>1805</c:v>
                </c:pt>
                <c:pt idx="5">
                  <c:v>1775</c:v>
                </c:pt>
                <c:pt idx="6">
                  <c:v>1700</c:v>
                </c:pt>
                <c:pt idx="7">
                  <c:v>1665</c:v>
                </c:pt>
                <c:pt idx="8">
                  <c:v>1519</c:v>
                </c:pt>
                <c:pt idx="9">
                  <c:v>1468</c:v>
                </c:pt>
                <c:pt idx="10">
                  <c:v>1162</c:v>
                </c:pt>
                <c:pt idx="11">
                  <c:v>1006</c:v>
                </c:pt>
                <c:pt idx="12">
                  <c:v>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6-47BF-ADB6-3D52B8202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301920"/>
        <c:axId val="200071704"/>
      </c:barChart>
      <c:catAx>
        <c:axId val="13630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00071704"/>
        <c:crosses val="autoZero"/>
        <c:auto val="1"/>
        <c:lblAlgn val="ctr"/>
        <c:lblOffset val="100"/>
        <c:noMultiLvlLbl val="0"/>
      </c:catAx>
      <c:valAx>
        <c:axId val="200071704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3630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454660</xdr:colOff>
      <xdr:row>26</xdr:row>
      <xdr:rowOff>107314</xdr:rowOff>
    </xdr:from>
    <xdr:to>
      <xdr:col>12</xdr:col>
      <xdr:colOff>19050</xdr:colOff>
      <xdr:row>45</xdr:row>
      <xdr:rowOff>76200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tabSelected="1" zoomScaleNormal="100" workbookViewId="0">
      <selection activeCell="N33" sqref="N33"/>
    </sheetView>
  </sheetViews>
  <sheetFormatPr defaultColWidth="9.1796875" defaultRowHeight="12.5"/>
  <cols>
    <col min="1" max="1" width="15" style="1" customWidth="1"/>
    <col min="2" max="2" width="8.90625" style="1" customWidth="1"/>
    <col min="3" max="12" width="8.6328125" style="1" customWidth="1"/>
    <col min="13" max="13" width="10.453125" style="1" customWidth="1"/>
    <col min="14" max="14" width="5.453125" style="1" customWidth="1"/>
    <col min="15" max="15" width="10.453125" style="1" customWidth="1"/>
    <col min="16" max="16384" width="9.1796875" style="1"/>
  </cols>
  <sheetData>
    <row r="1" spans="1:18" ht="20" customHeight="1">
      <c r="A1" s="24" t="s">
        <v>26</v>
      </c>
    </row>
    <row r="2" spans="1:18" ht="15" customHeight="1"/>
    <row r="3" spans="1:18" ht="15" customHeight="1">
      <c r="A3" s="2"/>
      <c r="B3" s="1">
        <v>2010</v>
      </c>
      <c r="C3" s="1">
        <v>2011</v>
      </c>
      <c r="D3" s="1">
        <v>2012</v>
      </c>
      <c r="E3" s="1">
        <v>2013</v>
      </c>
      <c r="F3" s="1">
        <v>2014</v>
      </c>
      <c r="G3" s="1">
        <v>2015</v>
      </c>
      <c r="H3" s="1">
        <v>2016</v>
      </c>
      <c r="I3" s="11">
        <v>2017</v>
      </c>
      <c r="J3" s="11">
        <v>2018</v>
      </c>
      <c r="K3" s="11">
        <v>2019</v>
      </c>
      <c r="L3" s="11">
        <v>2020</v>
      </c>
      <c r="M3" s="27" t="s">
        <v>21</v>
      </c>
      <c r="N3" s="28"/>
    </row>
    <row r="4" spans="1:18" ht="14.5" customHeight="1">
      <c r="I4" s="11"/>
      <c r="J4" s="11"/>
      <c r="K4" s="11"/>
      <c r="L4" s="11"/>
      <c r="M4" s="11" t="s">
        <v>30</v>
      </c>
      <c r="N4" s="21" t="s">
        <v>23</v>
      </c>
      <c r="O4" s="2"/>
    </row>
    <row r="5" spans="1:18" ht="19.149999999999999" customHeight="1">
      <c r="A5" s="2" t="s">
        <v>0</v>
      </c>
      <c r="B5" s="5">
        <v>3620</v>
      </c>
      <c r="C5" s="7">
        <v>3616</v>
      </c>
      <c r="D5" s="7">
        <v>3616</v>
      </c>
      <c r="E5" s="7">
        <v>3639</v>
      </c>
      <c r="F5" s="7">
        <v>3643</v>
      </c>
      <c r="G5" s="7">
        <v>3674</v>
      </c>
      <c r="H5" s="7">
        <v>3691</v>
      </c>
      <c r="I5" s="7">
        <v>3695</v>
      </c>
      <c r="J5" s="15">
        <v>3719</v>
      </c>
      <c r="K5" s="16">
        <v>3729</v>
      </c>
      <c r="L5" s="16">
        <v>3411</v>
      </c>
      <c r="M5" s="7">
        <f>L5-B5</f>
        <v>-209</v>
      </c>
      <c r="N5" s="22">
        <f>M5*100/B5</f>
        <v>-5.7734806629834257</v>
      </c>
      <c r="O5" s="2"/>
      <c r="P5" s="7"/>
      <c r="Q5" s="13"/>
      <c r="R5" s="14"/>
    </row>
    <row r="6" spans="1:18" ht="15" customHeight="1">
      <c r="A6" s="2" t="s">
        <v>1</v>
      </c>
      <c r="B6" s="5">
        <v>1018</v>
      </c>
      <c r="C6" s="7">
        <v>1029</v>
      </c>
      <c r="D6" s="7">
        <v>1046</v>
      </c>
      <c r="E6" s="7">
        <v>1054</v>
      </c>
      <c r="F6" s="7">
        <v>1051</v>
      </c>
      <c r="G6" s="7">
        <v>1043</v>
      </c>
      <c r="H6" s="7">
        <v>1050</v>
      </c>
      <c r="I6" s="7">
        <v>1045</v>
      </c>
      <c r="J6" s="15">
        <v>1037</v>
      </c>
      <c r="K6" s="16">
        <v>1032</v>
      </c>
      <c r="L6" s="16">
        <v>1006</v>
      </c>
      <c r="M6" s="7">
        <f t="shared" ref="M6:M22" si="0">L6-B6</f>
        <v>-12</v>
      </c>
      <c r="N6" s="22">
        <f t="shared" ref="N6:N22" si="1">M6*100/B6</f>
        <v>-1.1787819253438114</v>
      </c>
      <c r="O6" s="2"/>
      <c r="P6" s="7"/>
      <c r="Q6" s="13"/>
      <c r="R6" s="14"/>
    </row>
    <row r="7" spans="1:18" ht="15" customHeight="1">
      <c r="A7" s="2" t="s">
        <v>28</v>
      </c>
      <c r="B7" s="36" t="s">
        <v>22</v>
      </c>
      <c r="C7" s="19" t="s">
        <v>22</v>
      </c>
      <c r="D7" s="32" t="s">
        <v>22</v>
      </c>
      <c r="E7" s="19" t="s">
        <v>22</v>
      </c>
      <c r="F7" s="32" t="s">
        <v>22</v>
      </c>
      <c r="G7" s="19" t="s">
        <v>22</v>
      </c>
      <c r="H7" s="32" t="s">
        <v>22</v>
      </c>
      <c r="I7" s="19" t="s">
        <v>22</v>
      </c>
      <c r="J7" s="32" t="s">
        <v>22</v>
      </c>
      <c r="K7" s="19" t="s">
        <v>22</v>
      </c>
      <c r="L7" s="16">
        <v>1775</v>
      </c>
      <c r="M7" s="2">
        <v>76</v>
      </c>
      <c r="N7" s="7">
        <v>4.4732195409064159</v>
      </c>
      <c r="Q7" s="13"/>
      <c r="R7" s="14"/>
    </row>
    <row r="8" spans="1:18" ht="15" customHeight="1">
      <c r="A8" s="2" t="s">
        <v>2</v>
      </c>
      <c r="B8" s="5">
        <v>1868</v>
      </c>
      <c r="C8" s="7">
        <v>1876</v>
      </c>
      <c r="D8" s="7">
        <v>1903</v>
      </c>
      <c r="E8" s="7">
        <v>1918</v>
      </c>
      <c r="F8" s="7">
        <v>1930</v>
      </c>
      <c r="G8" s="7">
        <v>1937</v>
      </c>
      <c r="H8" s="7">
        <v>1931</v>
      </c>
      <c r="I8" s="7">
        <v>1961</v>
      </c>
      <c r="J8" s="15">
        <v>1966</v>
      </c>
      <c r="K8" s="16">
        <v>1980</v>
      </c>
      <c r="L8" s="16">
        <v>1805</v>
      </c>
      <c r="M8" s="7">
        <f t="shared" si="0"/>
        <v>-63</v>
      </c>
      <c r="N8" s="22">
        <f t="shared" si="1"/>
        <v>-3.372591006423983</v>
      </c>
      <c r="O8" s="2"/>
      <c r="P8" s="7"/>
      <c r="Q8" s="13"/>
      <c r="R8" s="14"/>
    </row>
    <row r="9" spans="1:18" ht="15" customHeight="1">
      <c r="A9" s="2" t="s">
        <v>9</v>
      </c>
      <c r="B9" s="5">
        <v>1741</v>
      </c>
      <c r="C9" s="7">
        <v>1749</v>
      </c>
      <c r="D9" s="7">
        <v>1808</v>
      </c>
      <c r="E9" s="7">
        <v>1835</v>
      </c>
      <c r="F9" s="7">
        <v>1841</v>
      </c>
      <c r="G9" s="7">
        <v>1853</v>
      </c>
      <c r="H9" s="7">
        <v>1873</v>
      </c>
      <c r="I9" s="7">
        <v>1882</v>
      </c>
      <c r="J9" s="15">
        <v>1880</v>
      </c>
      <c r="K9" s="16">
        <v>1894</v>
      </c>
      <c r="L9" s="16">
        <v>1665</v>
      </c>
      <c r="M9" s="7">
        <f t="shared" si="0"/>
        <v>-76</v>
      </c>
      <c r="N9" s="22">
        <f t="shared" si="1"/>
        <v>-4.3653072946582423</v>
      </c>
      <c r="O9" s="2"/>
      <c r="P9" s="7"/>
      <c r="Q9" s="13"/>
      <c r="R9" s="14"/>
    </row>
    <row r="10" spans="1:18" ht="15" customHeight="1">
      <c r="A10" s="2" t="s">
        <v>3</v>
      </c>
      <c r="B10" s="5">
        <v>1573</v>
      </c>
      <c r="C10" s="7">
        <v>1577</v>
      </c>
      <c r="D10" s="7">
        <v>1594</v>
      </c>
      <c r="E10" s="7">
        <v>1597</v>
      </c>
      <c r="F10" s="7">
        <v>1583</v>
      </c>
      <c r="G10" s="7">
        <v>1572</v>
      </c>
      <c r="H10" s="7">
        <v>1574</v>
      </c>
      <c r="I10" s="7">
        <v>1568</v>
      </c>
      <c r="J10" s="15">
        <v>1567</v>
      </c>
      <c r="K10" s="16">
        <v>1564</v>
      </c>
      <c r="L10" s="16">
        <v>1519</v>
      </c>
      <c r="M10" s="7">
        <f t="shared" si="0"/>
        <v>-54</v>
      </c>
      <c r="N10" s="22">
        <f t="shared" si="1"/>
        <v>-3.4329307056579785</v>
      </c>
      <c r="O10" s="2"/>
      <c r="P10" s="7"/>
      <c r="Q10" s="13"/>
      <c r="R10" s="14"/>
    </row>
    <row r="11" spans="1:18" ht="15" customHeight="1">
      <c r="A11" s="2" t="s">
        <v>4</v>
      </c>
      <c r="B11" s="5">
        <v>2843</v>
      </c>
      <c r="C11" s="7">
        <v>2858</v>
      </c>
      <c r="D11" s="7">
        <v>2884</v>
      </c>
      <c r="E11" s="7">
        <v>2885</v>
      </c>
      <c r="F11" s="7">
        <v>2878</v>
      </c>
      <c r="G11" s="7">
        <v>2790</v>
      </c>
      <c r="H11" s="7">
        <v>2743</v>
      </c>
      <c r="I11" s="7">
        <v>2556</v>
      </c>
      <c r="J11" s="15">
        <v>2586</v>
      </c>
      <c r="K11" s="16">
        <v>2591</v>
      </c>
      <c r="L11" s="16">
        <v>2519</v>
      </c>
      <c r="M11" s="7">
        <f t="shared" si="0"/>
        <v>-324</v>
      </c>
      <c r="N11" s="22">
        <f t="shared" si="1"/>
        <v>-11.396412240590925</v>
      </c>
      <c r="O11" s="2"/>
      <c r="P11" s="7"/>
      <c r="Q11" s="13"/>
      <c r="R11" s="14"/>
    </row>
    <row r="12" spans="1:18" ht="15" customHeight="1">
      <c r="A12" s="2" t="s">
        <v>5</v>
      </c>
      <c r="B12" s="5">
        <v>1443</v>
      </c>
      <c r="C12" s="7">
        <v>1443</v>
      </c>
      <c r="D12" s="7">
        <v>1438</v>
      </c>
      <c r="E12" s="7">
        <v>1454</v>
      </c>
      <c r="F12" s="7">
        <v>1458</v>
      </c>
      <c r="G12" s="7">
        <v>1454</v>
      </c>
      <c r="H12" s="7">
        <v>1451</v>
      </c>
      <c r="I12" s="7">
        <v>1470</v>
      </c>
      <c r="J12" s="15">
        <v>1470</v>
      </c>
      <c r="K12" s="16">
        <v>1471</v>
      </c>
      <c r="L12" s="16">
        <v>1468</v>
      </c>
      <c r="M12" s="7">
        <f t="shared" si="0"/>
        <v>25</v>
      </c>
      <c r="N12" s="22">
        <f t="shared" si="1"/>
        <v>1.7325017325017324</v>
      </c>
      <c r="O12" s="2"/>
      <c r="P12" s="15"/>
      <c r="Q12" s="13"/>
      <c r="R12" s="14"/>
    </row>
    <row r="13" spans="1:18" ht="15" customHeight="1">
      <c r="A13" s="3" t="s">
        <v>6</v>
      </c>
      <c r="B13" s="6">
        <v>14106</v>
      </c>
      <c r="C13" s="6">
        <v>14148</v>
      </c>
      <c r="D13" s="6">
        <v>14289</v>
      </c>
      <c r="E13" s="8">
        <v>14382</v>
      </c>
      <c r="F13" s="8">
        <v>14384</v>
      </c>
      <c r="G13" s="8">
        <f>SUM(G5:G12)</f>
        <v>14323</v>
      </c>
      <c r="H13" s="8">
        <v>14313</v>
      </c>
      <c r="I13" s="12">
        <v>14177</v>
      </c>
      <c r="J13" s="6">
        <v>14225</v>
      </c>
      <c r="K13" s="8">
        <v>14261</v>
      </c>
      <c r="L13" s="8">
        <v>15168</v>
      </c>
      <c r="M13" s="9">
        <f t="shared" si="0"/>
        <v>1062</v>
      </c>
      <c r="N13" s="23">
        <f t="shared" si="1"/>
        <v>7.5287111867290513</v>
      </c>
      <c r="O13" s="31"/>
      <c r="P13" s="15"/>
      <c r="Q13" s="13"/>
      <c r="R13" s="14"/>
    </row>
    <row r="14" spans="1:18" ht="15" customHeight="1">
      <c r="A14" s="2" t="s">
        <v>7</v>
      </c>
      <c r="B14" s="5">
        <v>2638</v>
      </c>
      <c r="C14" s="7">
        <v>2656</v>
      </c>
      <c r="D14" s="7">
        <v>2737</v>
      </c>
      <c r="E14" s="7">
        <v>2785</v>
      </c>
      <c r="F14" s="7">
        <v>2806</v>
      </c>
      <c r="G14" s="7">
        <v>2838</v>
      </c>
      <c r="H14" s="7">
        <v>2850</v>
      </c>
      <c r="I14" s="7">
        <v>2907</v>
      </c>
      <c r="J14" s="15">
        <v>2934</v>
      </c>
      <c r="K14" s="16">
        <v>2936</v>
      </c>
      <c r="L14" s="16">
        <v>2741</v>
      </c>
      <c r="M14" s="7">
        <f t="shared" si="0"/>
        <v>103</v>
      </c>
      <c r="N14" s="22">
        <f t="shared" si="1"/>
        <v>3.9044730856709626</v>
      </c>
      <c r="O14" s="2"/>
      <c r="P14" s="15"/>
      <c r="Q14" s="13"/>
      <c r="R14" s="14"/>
    </row>
    <row r="15" spans="1:18" ht="15" customHeight="1">
      <c r="A15" s="2" t="s">
        <v>8</v>
      </c>
      <c r="B15" s="5">
        <v>1307</v>
      </c>
      <c r="C15" s="7">
        <v>1317</v>
      </c>
      <c r="D15" s="7">
        <v>1348</v>
      </c>
      <c r="E15" s="7">
        <v>1361</v>
      </c>
      <c r="F15" s="7">
        <v>1368</v>
      </c>
      <c r="G15" s="7">
        <v>1372</v>
      </c>
      <c r="H15" s="7">
        <v>1388</v>
      </c>
      <c r="I15" s="7">
        <v>1411</v>
      </c>
      <c r="J15" s="15">
        <v>1421</v>
      </c>
      <c r="K15" s="17">
        <v>1849</v>
      </c>
      <c r="L15" s="16">
        <v>1700</v>
      </c>
      <c r="M15" s="7">
        <f t="shared" si="0"/>
        <v>393</v>
      </c>
      <c r="N15" s="22">
        <f t="shared" si="1"/>
        <v>30.068859984697781</v>
      </c>
      <c r="O15" s="2"/>
      <c r="P15" s="15"/>
      <c r="Q15" s="13"/>
      <c r="R15" s="14"/>
    </row>
    <row r="16" spans="1:18" ht="15" customHeight="1">
      <c r="A16" s="2" t="s">
        <v>10</v>
      </c>
      <c r="B16" s="5">
        <v>406</v>
      </c>
      <c r="C16" s="7">
        <v>405</v>
      </c>
      <c r="D16" s="7">
        <v>407</v>
      </c>
      <c r="E16" s="7">
        <v>408</v>
      </c>
      <c r="F16" s="7">
        <v>406</v>
      </c>
      <c r="G16" s="26">
        <v>405</v>
      </c>
      <c r="H16" s="10">
        <v>404</v>
      </c>
      <c r="I16" s="7">
        <v>414</v>
      </c>
      <c r="J16" s="15">
        <v>414</v>
      </c>
      <c r="K16" s="18" t="s">
        <v>22</v>
      </c>
      <c r="L16" s="18" t="s">
        <v>22</v>
      </c>
      <c r="M16" s="19" t="s">
        <v>22</v>
      </c>
      <c r="N16" s="25" t="s">
        <v>22</v>
      </c>
      <c r="O16" s="31"/>
      <c r="P16" s="15"/>
      <c r="Q16" s="13"/>
      <c r="R16" s="14"/>
    </row>
    <row r="17" spans="1:18" ht="15" customHeight="1">
      <c r="A17" s="3" t="s">
        <v>11</v>
      </c>
      <c r="B17" s="6">
        <v>4351</v>
      </c>
      <c r="C17" s="6">
        <v>4378</v>
      </c>
      <c r="D17" s="6">
        <v>4492</v>
      </c>
      <c r="E17" s="8">
        <v>4554</v>
      </c>
      <c r="F17" s="8">
        <v>4580</v>
      </c>
      <c r="G17" s="8">
        <f>SUM(G14:G16)</f>
        <v>4615</v>
      </c>
      <c r="H17" s="8">
        <v>4642</v>
      </c>
      <c r="I17" s="12">
        <v>4732</v>
      </c>
      <c r="J17" s="6">
        <v>4769</v>
      </c>
      <c r="K17" s="8">
        <v>4785</v>
      </c>
      <c r="L17" s="8">
        <v>4441</v>
      </c>
      <c r="M17" s="9">
        <f t="shared" si="0"/>
        <v>90</v>
      </c>
      <c r="N17" s="23">
        <f t="shared" si="1"/>
        <v>2.0684900022983221</v>
      </c>
      <c r="O17" s="2"/>
      <c r="P17" s="15"/>
      <c r="Q17" s="13"/>
      <c r="R17" s="14"/>
    </row>
    <row r="18" spans="1:18" ht="15" customHeight="1">
      <c r="A18" s="2" t="s">
        <v>12</v>
      </c>
      <c r="B18" s="5">
        <v>2992</v>
      </c>
      <c r="C18" s="7">
        <v>3042</v>
      </c>
      <c r="D18" s="7">
        <v>3019</v>
      </c>
      <c r="E18" s="7">
        <v>3004</v>
      </c>
      <c r="F18" s="7">
        <v>2985</v>
      </c>
      <c r="G18" s="7">
        <v>2978</v>
      </c>
      <c r="H18" s="7">
        <v>2965</v>
      </c>
      <c r="I18" s="7">
        <v>2964</v>
      </c>
      <c r="J18" s="15">
        <v>2960</v>
      </c>
      <c r="K18" s="16">
        <v>2967</v>
      </c>
      <c r="L18" s="16">
        <v>2864</v>
      </c>
      <c r="M18" s="7">
        <f t="shared" si="0"/>
        <v>-128</v>
      </c>
      <c r="N18" s="22">
        <f t="shared" si="1"/>
        <v>-4.2780748663101607</v>
      </c>
      <c r="O18" s="2"/>
      <c r="P18" s="15"/>
      <c r="Q18" s="13"/>
      <c r="R18" s="14"/>
    </row>
    <row r="19" spans="1:18" ht="15" customHeight="1">
      <c r="A19" s="2" t="s">
        <v>13</v>
      </c>
      <c r="B19" s="5">
        <v>1264</v>
      </c>
      <c r="C19" s="7">
        <v>1257</v>
      </c>
      <c r="D19" s="7">
        <v>1267</v>
      </c>
      <c r="E19" s="7">
        <v>1262</v>
      </c>
      <c r="F19" s="7">
        <v>1270</v>
      </c>
      <c r="G19" s="7">
        <v>1266</v>
      </c>
      <c r="H19" s="7">
        <v>1263</v>
      </c>
      <c r="I19" s="7">
        <v>1257</v>
      </c>
      <c r="J19" s="15">
        <v>1252</v>
      </c>
      <c r="K19" s="16">
        <v>1244</v>
      </c>
      <c r="L19" s="16">
        <v>1162</v>
      </c>
      <c r="M19" s="7">
        <f t="shared" si="0"/>
        <v>-102</v>
      </c>
      <c r="N19" s="22">
        <f t="shared" si="1"/>
        <v>-8.0696202531645564</v>
      </c>
    </row>
    <row r="20" spans="1:18" ht="15" customHeight="1">
      <c r="A20" s="2" t="s">
        <v>14</v>
      </c>
      <c r="B20" s="5">
        <v>1027</v>
      </c>
      <c r="C20" s="7">
        <v>1026</v>
      </c>
      <c r="D20" s="7">
        <v>1025</v>
      </c>
      <c r="E20" s="7">
        <v>1025</v>
      </c>
      <c r="F20" s="7">
        <v>1025</v>
      </c>
      <c r="G20" s="7">
        <v>1021</v>
      </c>
      <c r="H20" s="7">
        <v>1017</v>
      </c>
      <c r="I20" s="7">
        <v>1005</v>
      </c>
      <c r="J20" s="15">
        <v>1016</v>
      </c>
      <c r="K20" s="16">
        <v>1016</v>
      </c>
      <c r="L20" s="16">
        <v>887</v>
      </c>
      <c r="M20" s="7">
        <f t="shared" si="0"/>
        <v>-140</v>
      </c>
      <c r="N20" s="22">
        <f t="shared" si="1"/>
        <v>-13.631937682570594</v>
      </c>
    </row>
    <row r="21" spans="1:18" ht="15" customHeight="1">
      <c r="A21" s="3" t="s">
        <v>15</v>
      </c>
      <c r="B21" s="6">
        <v>5283</v>
      </c>
      <c r="C21" s="6">
        <v>5325</v>
      </c>
      <c r="D21" s="6">
        <v>5311</v>
      </c>
      <c r="E21" s="8">
        <v>5291</v>
      </c>
      <c r="F21" s="8">
        <v>5280</v>
      </c>
      <c r="G21" s="8">
        <f>SUM(G18:G20)</f>
        <v>5265</v>
      </c>
      <c r="H21" s="8">
        <v>5245</v>
      </c>
      <c r="I21" s="12">
        <v>5226</v>
      </c>
      <c r="J21" s="6">
        <v>5228</v>
      </c>
      <c r="K21" s="8">
        <v>5227</v>
      </c>
      <c r="L21" s="8">
        <v>4913</v>
      </c>
      <c r="M21" s="9">
        <f t="shared" si="0"/>
        <v>-370</v>
      </c>
      <c r="N21" s="23">
        <f t="shared" si="1"/>
        <v>-7.003596441415862</v>
      </c>
      <c r="O21" s="29"/>
    </row>
    <row r="22" spans="1:18" ht="15" customHeight="1">
      <c r="A22" s="3" t="s">
        <v>20</v>
      </c>
      <c r="B22" s="6">
        <f>B13+B17+B21</f>
        <v>23740</v>
      </c>
      <c r="C22" s="6">
        <f>C13+C17+C21</f>
        <v>23851</v>
      </c>
      <c r="D22" s="6">
        <f>D13+D17+D21</f>
        <v>24092</v>
      </c>
      <c r="E22" s="9">
        <v>24227</v>
      </c>
      <c r="F22" s="9">
        <v>24244</v>
      </c>
      <c r="G22" s="9">
        <f>G13+G17+G21</f>
        <v>24203</v>
      </c>
      <c r="H22" s="9">
        <v>24200</v>
      </c>
      <c r="I22" s="9">
        <v>24135</v>
      </c>
      <c r="J22" s="6">
        <v>24222</v>
      </c>
      <c r="K22" s="8">
        <v>24273</v>
      </c>
      <c r="L22" s="8">
        <v>24522</v>
      </c>
      <c r="M22" s="9">
        <f t="shared" si="0"/>
        <v>782</v>
      </c>
      <c r="N22" s="23">
        <f t="shared" si="1"/>
        <v>3.2940185341196293</v>
      </c>
    </row>
    <row r="23" spans="1:18">
      <c r="L23" s="30"/>
    </row>
    <row r="24" spans="1:18">
      <c r="A24" s="37" t="s">
        <v>19</v>
      </c>
      <c r="I24" s="38" t="s">
        <v>25</v>
      </c>
    </row>
    <row r="25" spans="1:18">
      <c r="A25" s="37" t="s">
        <v>16</v>
      </c>
      <c r="I25" s="39" t="s">
        <v>24</v>
      </c>
    </row>
    <row r="26" spans="1:18">
      <c r="A26" s="37" t="s">
        <v>18</v>
      </c>
      <c r="I26" s="39" t="s">
        <v>29</v>
      </c>
    </row>
    <row r="27" spans="1:18">
      <c r="A27" s="2"/>
      <c r="C27" s="13"/>
      <c r="D27" s="13"/>
      <c r="E27" s="13"/>
      <c r="F27" s="13"/>
    </row>
    <row r="28" spans="1:18">
      <c r="A28" s="4" t="s">
        <v>17</v>
      </c>
      <c r="C28" s="13"/>
      <c r="D28" s="35" t="s">
        <v>0</v>
      </c>
      <c r="E28" s="20">
        <v>3411</v>
      </c>
      <c r="F28" s="35"/>
    </row>
    <row r="29" spans="1:18">
      <c r="C29" s="13"/>
      <c r="D29" s="35" t="s">
        <v>12</v>
      </c>
      <c r="E29" s="20">
        <v>2864</v>
      </c>
      <c r="F29" s="35"/>
      <c r="G29" s="2"/>
    </row>
    <row r="30" spans="1:18">
      <c r="C30" s="13"/>
      <c r="D30" s="35" t="s">
        <v>7</v>
      </c>
      <c r="E30" s="20">
        <v>2741</v>
      </c>
      <c r="F30" s="35"/>
      <c r="G30" s="2"/>
    </row>
    <row r="31" spans="1:18">
      <c r="C31" s="13"/>
      <c r="D31" s="35" t="s">
        <v>4</v>
      </c>
      <c r="E31" s="20">
        <v>2519</v>
      </c>
      <c r="F31" s="35"/>
      <c r="G31" s="2"/>
    </row>
    <row r="32" spans="1:18">
      <c r="C32" s="13"/>
      <c r="D32" s="35" t="s">
        <v>2</v>
      </c>
      <c r="E32" s="20">
        <v>1805</v>
      </c>
      <c r="F32" s="35"/>
      <c r="G32" s="2"/>
    </row>
    <row r="33" spans="3:7">
      <c r="C33" s="13"/>
      <c r="D33" s="35" t="s">
        <v>27</v>
      </c>
      <c r="E33" s="20">
        <v>1775</v>
      </c>
      <c r="F33" s="35"/>
      <c r="G33" s="2"/>
    </row>
    <row r="34" spans="3:7">
      <c r="C34" s="13"/>
      <c r="D34" s="35" t="s">
        <v>8</v>
      </c>
      <c r="E34" s="20">
        <v>1700</v>
      </c>
      <c r="F34" s="35"/>
      <c r="G34" s="2"/>
    </row>
    <row r="35" spans="3:7">
      <c r="C35" s="13"/>
      <c r="D35" s="35" t="s">
        <v>9</v>
      </c>
      <c r="E35" s="20">
        <v>1665</v>
      </c>
      <c r="F35" s="35"/>
      <c r="G35" s="2"/>
    </row>
    <row r="36" spans="3:7">
      <c r="C36" s="13"/>
      <c r="D36" s="35" t="s">
        <v>3</v>
      </c>
      <c r="E36" s="20">
        <v>1519</v>
      </c>
      <c r="F36" s="35"/>
      <c r="G36" s="2"/>
    </row>
    <row r="37" spans="3:7">
      <c r="C37" s="13"/>
      <c r="D37" s="35" t="s">
        <v>5</v>
      </c>
      <c r="E37" s="20">
        <v>1468</v>
      </c>
      <c r="F37" s="35"/>
      <c r="G37" s="2"/>
    </row>
    <row r="38" spans="3:7">
      <c r="C38" s="13"/>
      <c r="D38" s="35" t="s">
        <v>13</v>
      </c>
      <c r="E38" s="20">
        <v>1162</v>
      </c>
      <c r="F38" s="35"/>
      <c r="G38" s="2"/>
    </row>
    <row r="39" spans="3:7">
      <c r="C39" s="13"/>
      <c r="D39" s="35" t="s">
        <v>1</v>
      </c>
      <c r="E39" s="20">
        <v>1006</v>
      </c>
      <c r="F39" s="35"/>
      <c r="G39" s="2"/>
    </row>
    <row r="40" spans="3:7">
      <c r="C40" s="13"/>
      <c r="D40" s="35" t="s">
        <v>14</v>
      </c>
      <c r="E40" s="20">
        <v>887</v>
      </c>
      <c r="F40" s="35"/>
      <c r="G40" s="2"/>
    </row>
    <row r="41" spans="3:7">
      <c r="C41" s="2"/>
      <c r="D41" s="33"/>
      <c r="E41" s="33"/>
      <c r="F41" s="34"/>
      <c r="G41" s="2"/>
    </row>
    <row r="42" spans="3:7">
      <c r="C42" s="2"/>
      <c r="D42" s="2"/>
      <c r="E42" s="2"/>
      <c r="F42" s="2"/>
      <c r="G42" s="2"/>
    </row>
  </sheetData>
  <sortState xmlns:xlrd2="http://schemas.microsoft.com/office/spreadsheetml/2017/richdata2" ref="D28:E40">
    <sortCondition descending="1" ref="E28:E40"/>
  </sortState>
  <mergeCells count="1">
    <mergeCell ref="M3:N3"/>
  </mergeCells>
  <phoneticPr fontId="3" type="noConversion"/>
  <printOptions horizontalCentered="1"/>
  <pageMargins left="0.98425196850393704" right="0.98425196850393704" top="0.98425196850393704" bottom="0.98425196850393704" header="0.51181102362204722" footer="0.51181102362204722"/>
  <pageSetup paperSize="9" orientation="landscape" r:id="rId1"/>
  <headerFooter alignWithMargins="0"/>
  <ignoredErrors>
    <ignoredError sqref="G21:G22 M5:M6 M8:M15 M17:M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Pohjois-Karjalan 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AILAT</dc:creator>
  <cp:lastModifiedBy>Tahvanainen Aila</cp:lastModifiedBy>
  <cp:lastPrinted>2021-05-28T08:17:46Z</cp:lastPrinted>
  <dcterms:created xsi:type="dcterms:W3CDTF">2005-12-29T10:48:31Z</dcterms:created>
  <dcterms:modified xsi:type="dcterms:W3CDTF">2021-05-28T08:19:08Z</dcterms:modified>
</cp:coreProperties>
</file>