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eollrek\Teoll 31.12.2020\"/>
    </mc:Choice>
  </mc:AlternateContent>
  <xr:revisionPtr revIDLastSave="0" documentId="13_ncr:1_{6436CFCA-3BE9-4A8B-887E-3833B68105D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yöp kunnitt 2019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D16" i="1" l="1"/>
  <c r="D25" i="1" l="1"/>
  <c r="D20" i="1"/>
  <c r="D27" i="1" l="1"/>
  <c r="C25" i="1"/>
  <c r="C20" i="1"/>
  <c r="C16" i="1"/>
  <c r="C27" i="1" l="1"/>
  <c r="E9" i="1"/>
  <c r="F9" i="1" s="1"/>
  <c r="E11" i="1"/>
  <c r="F11" i="1" s="1"/>
  <c r="E13" i="1"/>
  <c r="F13" i="1" s="1"/>
  <c r="E14" i="1"/>
  <c r="F14" i="1" s="1"/>
  <c r="E15" i="1"/>
  <c r="F15" i="1" s="1"/>
  <c r="E16" i="1"/>
  <c r="F16" i="1" s="1"/>
  <c r="E18" i="1"/>
  <c r="F18" i="1" s="1"/>
  <c r="E19" i="1"/>
  <c r="F19" i="1" s="1"/>
  <c r="E12" i="1"/>
  <c r="F12" i="1" s="1"/>
  <c r="E22" i="1"/>
  <c r="F22" i="1" s="1"/>
  <c r="E23" i="1"/>
  <c r="F23" i="1" s="1"/>
  <c r="E24" i="1"/>
  <c r="F24" i="1" s="1"/>
  <c r="E25" i="1"/>
  <c r="F25" i="1" s="1"/>
  <c r="E8" i="1"/>
  <c r="F8" i="1" s="1"/>
  <c r="E20" i="1" l="1"/>
  <c r="F20" i="1" s="1"/>
  <c r="E27" i="1" l="1"/>
  <c r="F27" i="1" s="1"/>
</calcChain>
</file>

<file path=xl/sharedStrings.xml><?xml version="1.0" encoding="utf-8"?>
<sst xmlns="http://schemas.openxmlformats.org/spreadsheetml/2006/main" count="26" uniqueCount="26">
  <si>
    <t>Kunta/seutukunta</t>
  </si>
  <si>
    <t xml:space="preserve">        Muutos</t>
  </si>
  <si>
    <t>abs.</t>
  </si>
  <si>
    <t>%</t>
  </si>
  <si>
    <t>Joensuu</t>
  </si>
  <si>
    <t>Outokumpu</t>
  </si>
  <si>
    <t>Ilomantsi</t>
  </si>
  <si>
    <t>Kontiolahti</t>
  </si>
  <si>
    <t>Liperi</t>
  </si>
  <si>
    <t>Polvijärvi</t>
  </si>
  <si>
    <t>Joensuun seutu</t>
  </si>
  <si>
    <t>Nurmes</t>
  </si>
  <si>
    <t>Pielisen Karjala</t>
  </si>
  <si>
    <t>Kitee</t>
  </si>
  <si>
    <t>Rääkkylä</t>
  </si>
  <si>
    <t>Tohmajärvi</t>
  </si>
  <si>
    <t>Keski-Karjala</t>
  </si>
  <si>
    <t>Lähde: Pohjois-Karjalan maakuntaliiton teollisuusyritysrekisteri</t>
  </si>
  <si>
    <t>Lieksa</t>
  </si>
  <si>
    <t>Pohjois-Karjala</t>
  </si>
  <si>
    <t>Juuka*</t>
  </si>
  <si>
    <t>*Juuka: vuoden 2019 tiedot perustuvat osittain arvioon vuodelta 2018</t>
  </si>
  <si>
    <t xml:space="preserve">Teollisuustyöpaikat kunnittain vuosien 2019 ja 2020 lopussa </t>
  </si>
  <si>
    <t>Heinävesi**</t>
  </si>
  <si>
    <t>Valtimo: kuntaliitos Nurmekseen 1.1.2020</t>
  </si>
  <si>
    <t>**Heinävesi: liitos P-K:n maakuntaan 1.1.2021, ei tietoa 2019 työp.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</si>
</sst>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MS Sans Serif"/>
    </font>
    <font>
      <sz val="8"/>
      <name val="MS Sans Serif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Continuous"/>
    </xf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right"/>
    </xf>
    <xf numFmtId="164" fontId="5" fillId="2" borderId="0" xfId="0" applyNumberFormat="1" applyFont="1" applyFill="1"/>
    <xf numFmtId="164" fontId="3" fillId="2" borderId="0" xfId="0" applyNumberFormat="1" applyFont="1" applyFill="1"/>
    <xf numFmtId="3" fontId="5" fillId="2" borderId="0" xfId="0" applyNumberFormat="1" applyFont="1" applyFill="1"/>
    <xf numFmtId="3" fontId="3" fillId="2" borderId="0" xfId="0" applyNumberFormat="1" applyFont="1" applyFill="1"/>
    <xf numFmtId="0" fontId="6" fillId="2" borderId="0" xfId="0" applyFont="1" applyFill="1"/>
    <xf numFmtId="3" fontId="4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0" fontId="7" fillId="2" borderId="0" xfId="0" applyFon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2"/>
  <sheetViews>
    <sheetView tabSelected="1" workbookViewId="0">
      <selection activeCell="D27" sqref="D27"/>
    </sheetView>
  </sheetViews>
  <sheetFormatPr defaultColWidth="9.1796875" defaultRowHeight="12.5" x14ac:dyDescent="0.25"/>
  <cols>
    <col min="1" max="1" width="3" style="1" customWidth="1"/>
    <col min="2" max="2" width="31.81640625" style="1" customWidth="1"/>
    <col min="3" max="16384" width="9.1796875" style="1"/>
  </cols>
  <sheetData>
    <row r="3" spans="2:7" ht="15.5" x14ac:dyDescent="0.35">
      <c r="B3" s="11" t="s">
        <v>22</v>
      </c>
    </row>
    <row r="4" spans="2:7" ht="14" x14ac:dyDescent="0.3">
      <c r="B4" s="5"/>
    </row>
    <row r="6" spans="2:7" ht="15.5" x14ac:dyDescent="0.35">
      <c r="B6" s="2" t="s">
        <v>0</v>
      </c>
      <c r="C6" s="2">
        <v>2019</v>
      </c>
      <c r="D6" s="2">
        <v>2020</v>
      </c>
      <c r="E6" s="3" t="s">
        <v>1</v>
      </c>
      <c r="F6" s="3"/>
      <c r="G6" s="4"/>
    </row>
    <row r="7" spans="2:7" ht="15.5" x14ac:dyDescent="0.35">
      <c r="E7" s="6" t="s">
        <v>2</v>
      </c>
      <c r="F7" s="6" t="s">
        <v>3</v>
      </c>
      <c r="G7" s="4"/>
    </row>
    <row r="8" spans="2:7" ht="18.75" customHeight="1" x14ac:dyDescent="0.35">
      <c r="B8" s="5" t="s">
        <v>4</v>
      </c>
      <c r="C8" s="9">
        <v>5348</v>
      </c>
      <c r="D8" s="9">
        <v>5439</v>
      </c>
      <c r="E8" s="9">
        <f>D8-C8</f>
        <v>91</v>
      </c>
      <c r="F8" s="7">
        <f>E8*100/C8</f>
        <v>1.7015706806282722</v>
      </c>
      <c r="G8" s="12"/>
    </row>
    <row r="9" spans="2:7" ht="15.5" x14ac:dyDescent="0.35">
      <c r="B9" s="5" t="s">
        <v>5</v>
      </c>
      <c r="C9" s="9">
        <v>907</v>
      </c>
      <c r="D9" s="9">
        <v>865</v>
      </c>
      <c r="E9" s="9">
        <f t="shared" ref="E9:E27" si="0">D9-C9</f>
        <v>-42</v>
      </c>
      <c r="F9" s="7">
        <f t="shared" ref="F9:F27" si="1">E9*100/C9</f>
        <v>-4.6306504961411248</v>
      </c>
      <c r="G9" s="4"/>
    </row>
    <row r="10" spans="2:7" ht="15.5" x14ac:dyDescent="0.35">
      <c r="B10" s="5" t="s">
        <v>23</v>
      </c>
      <c r="C10" s="9">
        <v>0</v>
      </c>
      <c r="D10" s="9">
        <v>162</v>
      </c>
      <c r="E10" s="9">
        <f t="shared" si="0"/>
        <v>162</v>
      </c>
      <c r="F10" s="7" t="e">
        <f t="shared" si="1"/>
        <v>#DIV/0!</v>
      </c>
      <c r="G10" s="4"/>
    </row>
    <row r="11" spans="2:7" ht="15.5" x14ac:dyDescent="0.35">
      <c r="B11" s="5" t="s">
        <v>6</v>
      </c>
      <c r="C11" s="9">
        <v>232</v>
      </c>
      <c r="D11" s="9">
        <v>193</v>
      </c>
      <c r="E11" s="9">
        <f t="shared" si="0"/>
        <v>-39</v>
      </c>
      <c r="F11" s="7">
        <f t="shared" si="1"/>
        <v>-16.810344827586206</v>
      </c>
      <c r="G11" s="4"/>
    </row>
    <row r="12" spans="2:7" ht="15.5" x14ac:dyDescent="0.35">
      <c r="B12" s="5" t="s">
        <v>20</v>
      </c>
      <c r="C12" s="9">
        <v>365</v>
      </c>
      <c r="D12" s="13">
        <v>392</v>
      </c>
      <c r="E12" s="9">
        <f>D12-C12</f>
        <v>27</v>
      </c>
      <c r="F12" s="7">
        <f>E12*100/C12</f>
        <v>7.397260273972603</v>
      </c>
      <c r="G12" s="4"/>
    </row>
    <row r="13" spans="2:7" ht="15.5" x14ac:dyDescent="0.35">
      <c r="B13" s="5" t="s">
        <v>7</v>
      </c>
      <c r="C13" s="9">
        <v>1088</v>
      </c>
      <c r="D13" s="9">
        <v>1220</v>
      </c>
      <c r="E13" s="9">
        <f t="shared" si="0"/>
        <v>132</v>
      </c>
      <c r="F13" s="7">
        <f t="shared" si="1"/>
        <v>12.132352941176471</v>
      </c>
      <c r="G13" s="4"/>
    </row>
    <row r="14" spans="2:7" ht="15.5" x14ac:dyDescent="0.35">
      <c r="B14" s="5" t="s">
        <v>8</v>
      </c>
      <c r="C14" s="9">
        <v>629</v>
      </c>
      <c r="D14" s="9">
        <v>631</v>
      </c>
      <c r="E14" s="9">
        <f t="shared" si="0"/>
        <v>2</v>
      </c>
      <c r="F14" s="7">
        <f t="shared" si="1"/>
        <v>0.31796502384737679</v>
      </c>
      <c r="G14" s="4"/>
    </row>
    <row r="15" spans="2:7" ht="15.5" x14ac:dyDescent="0.35">
      <c r="B15" s="5" t="s">
        <v>9</v>
      </c>
      <c r="C15" s="9">
        <v>306</v>
      </c>
      <c r="D15" s="9">
        <v>213</v>
      </c>
      <c r="E15" s="9">
        <f t="shared" si="0"/>
        <v>-93</v>
      </c>
      <c r="F15" s="7">
        <f t="shared" si="1"/>
        <v>-30.392156862745097</v>
      </c>
      <c r="G15" s="4"/>
    </row>
    <row r="16" spans="2:7" ht="15.5" x14ac:dyDescent="0.35">
      <c r="B16" s="2" t="s">
        <v>10</v>
      </c>
      <c r="C16" s="10">
        <f>SUM(C8:C15)</f>
        <v>8875</v>
      </c>
      <c r="D16" s="10">
        <f>SUM(D8:D15)</f>
        <v>9115</v>
      </c>
      <c r="E16" s="10">
        <f t="shared" si="0"/>
        <v>240</v>
      </c>
      <c r="F16" s="8">
        <f t="shared" si="1"/>
        <v>2.704225352112676</v>
      </c>
      <c r="G16" s="4"/>
    </row>
    <row r="17" spans="2:7" ht="15.5" x14ac:dyDescent="0.35">
      <c r="B17" s="5"/>
      <c r="E17" s="2"/>
      <c r="F17" s="7"/>
      <c r="G17" s="4"/>
    </row>
    <row r="18" spans="2:7" ht="15.5" x14ac:dyDescent="0.35">
      <c r="B18" s="5" t="s">
        <v>18</v>
      </c>
      <c r="C18" s="5">
        <v>724</v>
      </c>
      <c r="D18" s="5">
        <v>677</v>
      </c>
      <c r="E18" s="9">
        <f t="shared" si="0"/>
        <v>-47</v>
      </c>
      <c r="F18" s="7">
        <f t="shared" si="1"/>
        <v>-6.4917127071823204</v>
      </c>
      <c r="G18" s="4"/>
    </row>
    <row r="19" spans="2:7" ht="15.5" x14ac:dyDescent="0.35">
      <c r="B19" s="5" t="s">
        <v>11</v>
      </c>
      <c r="C19" s="5">
        <v>532</v>
      </c>
      <c r="D19" s="5">
        <v>521</v>
      </c>
      <c r="E19" s="9">
        <f t="shared" si="0"/>
        <v>-11</v>
      </c>
      <c r="F19" s="7">
        <f t="shared" si="1"/>
        <v>-2.0676691729323307</v>
      </c>
      <c r="G19" s="4"/>
    </row>
    <row r="20" spans="2:7" ht="15.5" x14ac:dyDescent="0.35">
      <c r="B20" s="2" t="s">
        <v>12</v>
      </c>
      <c r="C20" s="10">
        <f>SUM(C18:C19)</f>
        <v>1256</v>
      </c>
      <c r="D20" s="10">
        <f>SUM(D18:D19)</f>
        <v>1198</v>
      </c>
      <c r="E20" s="10">
        <f t="shared" si="0"/>
        <v>-58</v>
      </c>
      <c r="F20" s="8">
        <f t="shared" si="1"/>
        <v>-4.6178343949044587</v>
      </c>
      <c r="G20" s="4"/>
    </row>
    <row r="21" spans="2:7" ht="15.5" x14ac:dyDescent="0.35">
      <c r="B21" s="5"/>
      <c r="E21" s="9"/>
      <c r="F21" s="7"/>
      <c r="G21" s="4"/>
    </row>
    <row r="22" spans="2:7" ht="15.5" x14ac:dyDescent="0.35">
      <c r="B22" s="5" t="s">
        <v>13</v>
      </c>
      <c r="C22" s="5">
        <v>776</v>
      </c>
      <c r="D22" s="5">
        <v>755</v>
      </c>
      <c r="E22" s="9">
        <f t="shared" si="0"/>
        <v>-21</v>
      </c>
      <c r="F22" s="7">
        <f t="shared" si="1"/>
        <v>-2.7061855670103094</v>
      </c>
      <c r="G22" s="4"/>
    </row>
    <row r="23" spans="2:7" ht="15.5" x14ac:dyDescent="0.35">
      <c r="B23" s="5" t="s">
        <v>14</v>
      </c>
      <c r="C23" s="5">
        <v>66</v>
      </c>
      <c r="D23" s="5">
        <v>64</v>
      </c>
      <c r="E23" s="9">
        <f t="shared" si="0"/>
        <v>-2</v>
      </c>
      <c r="F23" s="7">
        <f t="shared" si="1"/>
        <v>-3.0303030303030303</v>
      </c>
      <c r="G23" s="4"/>
    </row>
    <row r="24" spans="2:7" ht="15.5" x14ac:dyDescent="0.35">
      <c r="B24" s="5" t="s">
        <v>15</v>
      </c>
      <c r="C24" s="5">
        <v>116</v>
      </c>
      <c r="D24" s="5">
        <v>109</v>
      </c>
      <c r="E24" s="9">
        <f t="shared" si="0"/>
        <v>-7</v>
      </c>
      <c r="F24" s="7">
        <f t="shared" si="1"/>
        <v>-6.0344827586206895</v>
      </c>
      <c r="G24" s="4"/>
    </row>
    <row r="25" spans="2:7" ht="15.5" x14ac:dyDescent="0.35">
      <c r="B25" s="2" t="s">
        <v>16</v>
      </c>
      <c r="C25" s="10">
        <f>SUM(C22:C24)</f>
        <v>958</v>
      </c>
      <c r="D25" s="10">
        <f>SUM(D22:D24)</f>
        <v>928</v>
      </c>
      <c r="E25" s="10">
        <f t="shared" si="0"/>
        <v>-30</v>
      </c>
      <c r="F25" s="8">
        <f t="shared" si="1"/>
        <v>-3.1315240083507305</v>
      </c>
      <c r="G25" s="4"/>
    </row>
    <row r="26" spans="2:7" ht="15.5" x14ac:dyDescent="0.35">
      <c r="B26" s="5"/>
      <c r="C26" s="5"/>
      <c r="D26" s="5"/>
      <c r="E26" s="10"/>
      <c r="F26" s="7"/>
      <c r="G26" s="4"/>
    </row>
    <row r="27" spans="2:7" ht="15.5" x14ac:dyDescent="0.35">
      <c r="B27" s="2" t="s">
        <v>19</v>
      </c>
      <c r="C27" s="10">
        <f>C16+C20+C25</f>
        <v>11089</v>
      </c>
      <c r="D27" s="10">
        <f>D16+D20+D25</f>
        <v>11241</v>
      </c>
      <c r="E27" s="10">
        <f t="shared" si="0"/>
        <v>152</v>
      </c>
      <c r="F27" s="8">
        <f t="shared" si="1"/>
        <v>1.3707277482189557</v>
      </c>
      <c r="G27" s="4"/>
    </row>
    <row r="28" spans="2:7" ht="15.5" x14ac:dyDescent="0.35">
      <c r="B28" s="2"/>
      <c r="C28" s="10"/>
      <c r="D28" s="10"/>
      <c r="E28" s="10"/>
      <c r="F28" s="8"/>
      <c r="G28" s="4"/>
    </row>
    <row r="29" spans="2:7" ht="15.5" x14ac:dyDescent="0.35">
      <c r="B29" s="1" t="s">
        <v>21</v>
      </c>
      <c r="C29" s="5"/>
      <c r="D29" s="5"/>
      <c r="E29" s="5"/>
      <c r="F29" s="5"/>
      <c r="G29" s="4"/>
    </row>
    <row r="30" spans="2:7" ht="15.5" x14ac:dyDescent="0.35">
      <c r="B30" s="1" t="s">
        <v>25</v>
      </c>
      <c r="C30" s="5"/>
      <c r="D30" s="5"/>
      <c r="E30" s="5"/>
      <c r="F30" s="5"/>
      <c r="G30" s="4"/>
    </row>
    <row r="31" spans="2:7" x14ac:dyDescent="0.25">
      <c r="B31" s="14" t="s">
        <v>24</v>
      </c>
    </row>
    <row r="32" spans="2:7" x14ac:dyDescent="0.25">
      <c r="B32" s="1" t="s">
        <v>17</v>
      </c>
    </row>
  </sheetData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työp kunnitt 2019-2020</vt:lpstr>
    </vt:vector>
  </TitlesOfParts>
  <Company>PKL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ailat</dc:creator>
  <cp:lastModifiedBy>Tahvanainen Aila</cp:lastModifiedBy>
  <cp:lastPrinted>2020-07-03T08:34:03Z</cp:lastPrinted>
  <dcterms:created xsi:type="dcterms:W3CDTF">2008-03-14T06:30:47Z</dcterms:created>
  <dcterms:modified xsi:type="dcterms:W3CDTF">2021-06-15T08:48:47Z</dcterms:modified>
</cp:coreProperties>
</file>