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ehan1\Downloads\"/>
    </mc:Choice>
  </mc:AlternateContent>
  <xr:revisionPtr revIDLastSave="0" documentId="8_{6D5BA713-FFC9-469C-8C39-9DD06E20A370}" xr6:coauthVersionLast="47" xr6:coauthVersionMax="47" xr10:uidLastSave="{00000000-0000-0000-0000-000000000000}"/>
  <bookViews>
    <workbookView xWindow="-110" yWindow="-110" windowWidth="19420" windowHeight="11620" xr2:uid="{6D6376F4-4056-4EDE-909C-4FE18AF4931A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G25" i="1" s="1"/>
  <c r="E25" i="1"/>
  <c r="D25" i="1"/>
  <c r="C25" i="1"/>
  <c r="F24" i="1"/>
  <c r="G24" i="1" s="1"/>
  <c r="F23" i="1"/>
  <c r="G23" i="1" s="1"/>
  <c r="F22" i="1"/>
  <c r="G22" i="1" s="1"/>
  <c r="E20" i="1"/>
  <c r="D20" i="1"/>
  <c r="C20" i="1"/>
  <c r="F20" i="1" s="1"/>
  <c r="G20" i="1" s="1"/>
  <c r="F19" i="1"/>
  <c r="G19" i="1" s="1"/>
  <c r="G18" i="1"/>
  <c r="F18" i="1"/>
  <c r="E16" i="1"/>
  <c r="E27" i="1" s="1"/>
  <c r="D16" i="1"/>
  <c r="D27" i="1" s="1"/>
  <c r="C16" i="1"/>
  <c r="F16" i="1" s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C27" i="1" l="1"/>
  <c r="F27" i="1" s="1"/>
  <c r="G27" i="1" s="1"/>
</calcChain>
</file>

<file path=xl/sharedStrings.xml><?xml version="1.0" encoding="utf-8"?>
<sst xmlns="http://schemas.openxmlformats.org/spreadsheetml/2006/main" count="24" uniqueCount="24">
  <si>
    <t xml:space="preserve">Teollisuustyöpaikat kunnittain vuosien 2022, 2021 ja 2020 lopussa </t>
  </si>
  <si>
    <t>Kunta/seutukunta</t>
  </si>
  <si>
    <t xml:space="preserve">        Muutos 2021-2022</t>
  </si>
  <si>
    <t>abs.</t>
  </si>
  <si>
    <t>%</t>
  </si>
  <si>
    <t>Heinävesi</t>
  </si>
  <si>
    <t>Ilomantsi</t>
  </si>
  <si>
    <t>Joensuu</t>
  </si>
  <si>
    <t>Juuka</t>
  </si>
  <si>
    <t>Kontiolahti</t>
  </si>
  <si>
    <t>Liperi</t>
  </si>
  <si>
    <t>Outokumpu</t>
  </si>
  <si>
    <t>Polvijärvi</t>
  </si>
  <si>
    <t>Joensuun seutu</t>
  </si>
  <si>
    <t>Lieksa</t>
  </si>
  <si>
    <t>Nurmes</t>
  </si>
  <si>
    <t>Pielisen Karjala</t>
  </si>
  <si>
    <t>Kitee</t>
  </si>
  <si>
    <t>Rääkkylä</t>
  </si>
  <si>
    <t>Tohmajärvi</t>
  </si>
  <si>
    <t>Keski-Karjala</t>
  </si>
  <si>
    <t>Pohjois-Karjala</t>
  </si>
  <si>
    <t>Valtimo: kuntaliitos Nurmekseen 1.1.2020</t>
  </si>
  <si>
    <t>Lähde: Pohjois-Karjalan maakuntaliiton teollisuusyritysrekisteri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</si>
</sst>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4" fillId="2" borderId="0" xfId="0" applyFont="1" applyFill="1" applyAlignment="1">
      <alignment horizontal="right"/>
    </xf>
    <xf numFmtId="0" fontId="6" fillId="2" borderId="0" xfId="0" applyFont="1" applyFill="1"/>
    <xf numFmtId="3" fontId="6" fillId="2" borderId="0" xfId="0" applyNumberFormat="1" applyFont="1" applyFill="1"/>
    <xf numFmtId="164" fontId="6" fillId="2" borderId="0" xfId="1" applyNumberFormat="1" applyFont="1" applyFill="1"/>
    <xf numFmtId="3" fontId="4" fillId="2" borderId="0" xfId="0" applyNumberFormat="1" applyFont="1" applyFill="1"/>
    <xf numFmtId="0" fontId="7" fillId="2" borderId="0" xfId="0" applyFont="1" applyFill="1"/>
  </cellXfs>
  <cellStyles count="2">
    <cellStyle name="Normaali" xfId="0" builtinId="0"/>
    <cellStyle name="Prosentti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4F234-F723-49EE-AD7F-1CE2CAC6A168}">
  <dimension ref="A1:I31"/>
  <sheetViews>
    <sheetView tabSelected="1" workbookViewId="0">
      <selection sqref="A1:XFD1048576"/>
    </sheetView>
  </sheetViews>
  <sheetFormatPr defaultRowHeight="14.5" x14ac:dyDescent="0.35"/>
  <cols>
    <col min="2" max="2" width="21.1796875" customWidth="1"/>
    <col min="3" max="3" width="9.36328125" customWidth="1"/>
    <col min="6" max="6" width="11" customWidth="1"/>
    <col min="7" max="7" width="11.08984375" customWidth="1"/>
  </cols>
  <sheetData>
    <row r="1" spans="1:9" x14ac:dyDescent="0.35">
      <c r="A1" s="1"/>
      <c r="B1" s="1"/>
      <c r="C1" s="2"/>
      <c r="D1" s="2"/>
      <c r="E1" s="2"/>
      <c r="F1" s="2"/>
      <c r="G1" s="2"/>
      <c r="H1" s="2"/>
      <c r="I1" s="2"/>
    </row>
    <row r="2" spans="1:9" x14ac:dyDescent="0.35">
      <c r="A2" s="1"/>
      <c r="B2" s="1"/>
      <c r="C2" s="2"/>
      <c r="D2" s="2"/>
      <c r="E2" s="2"/>
      <c r="F2" s="2"/>
      <c r="G2" s="2"/>
      <c r="H2" s="2"/>
      <c r="I2" s="2"/>
    </row>
    <row r="3" spans="1:9" ht="15.5" x14ac:dyDescent="0.35">
      <c r="A3" s="2"/>
      <c r="B3" s="3" t="s">
        <v>0</v>
      </c>
      <c r="C3" s="3"/>
      <c r="D3" s="2"/>
      <c r="E3" s="2"/>
      <c r="F3" s="2"/>
      <c r="G3" s="2"/>
      <c r="H3" s="2"/>
      <c r="I3" s="2"/>
    </row>
    <row r="4" spans="1:9" x14ac:dyDescent="0.35">
      <c r="A4" s="1"/>
      <c r="B4" s="1"/>
      <c r="C4" s="2"/>
      <c r="D4" s="2"/>
      <c r="E4" s="2"/>
      <c r="F4" s="2"/>
      <c r="G4" s="2"/>
      <c r="H4" s="2"/>
      <c r="I4" s="2"/>
    </row>
    <row r="5" spans="1:9" x14ac:dyDescent="0.35">
      <c r="A5" s="1"/>
      <c r="B5" s="1"/>
      <c r="C5" s="2"/>
      <c r="D5" s="2"/>
      <c r="E5" s="2"/>
      <c r="F5" s="2"/>
      <c r="G5" s="2"/>
      <c r="H5" s="2"/>
      <c r="I5" s="2"/>
    </row>
    <row r="6" spans="1:9" ht="15.5" x14ac:dyDescent="0.35">
      <c r="A6" s="2"/>
      <c r="B6" s="4" t="s">
        <v>1</v>
      </c>
      <c r="C6" s="4">
        <v>2022</v>
      </c>
      <c r="D6" s="4">
        <v>2021</v>
      </c>
      <c r="E6" s="4">
        <v>2020</v>
      </c>
      <c r="F6" s="5" t="s">
        <v>2</v>
      </c>
      <c r="G6" s="5"/>
      <c r="H6" s="6"/>
      <c r="I6" s="2"/>
    </row>
    <row r="7" spans="1:9" ht="15.5" x14ac:dyDescent="0.35">
      <c r="A7" s="1"/>
      <c r="B7" s="1"/>
      <c r="C7" s="2"/>
      <c r="D7" s="2"/>
      <c r="E7" s="2"/>
      <c r="F7" s="7" t="s">
        <v>3</v>
      </c>
      <c r="G7" s="7" t="s">
        <v>4</v>
      </c>
      <c r="H7" s="6"/>
      <c r="I7" s="2"/>
    </row>
    <row r="8" spans="1:9" ht="15.5" x14ac:dyDescent="0.35">
      <c r="A8" s="2"/>
      <c r="B8" s="8" t="s">
        <v>5</v>
      </c>
      <c r="C8" s="9">
        <v>149</v>
      </c>
      <c r="D8" s="9">
        <v>152</v>
      </c>
      <c r="E8" s="8">
        <v>162</v>
      </c>
      <c r="F8" s="9">
        <f>C8-D8</f>
        <v>-3</v>
      </c>
      <c r="G8" s="10">
        <f>F8/D8</f>
        <v>-1.9736842105263157E-2</v>
      </c>
      <c r="H8" s="6"/>
      <c r="I8" s="2"/>
    </row>
    <row r="9" spans="1:9" ht="15.5" x14ac:dyDescent="0.35">
      <c r="A9" s="2"/>
      <c r="B9" s="8" t="s">
        <v>6</v>
      </c>
      <c r="C9" s="8">
        <v>219</v>
      </c>
      <c r="D9" s="9">
        <v>201</v>
      </c>
      <c r="E9" s="8">
        <v>193</v>
      </c>
      <c r="F9" s="9">
        <f t="shared" ref="F9:F27" si="0">C9-D9</f>
        <v>18</v>
      </c>
      <c r="G9" s="10">
        <f t="shared" ref="G9:G27" si="1">F9/D9</f>
        <v>8.9552238805970144E-2</v>
      </c>
      <c r="H9" s="6"/>
      <c r="I9" s="2"/>
    </row>
    <row r="10" spans="1:9" ht="15.5" x14ac:dyDescent="0.35">
      <c r="A10" s="2"/>
      <c r="B10" s="8" t="s">
        <v>7</v>
      </c>
      <c r="C10" s="8">
        <v>5367</v>
      </c>
      <c r="D10" s="8">
        <v>5583</v>
      </c>
      <c r="E10" s="8">
        <v>5403</v>
      </c>
      <c r="F10" s="9">
        <f t="shared" si="0"/>
        <v>-216</v>
      </c>
      <c r="G10" s="10">
        <f t="shared" si="1"/>
        <v>-3.8688876947877482E-2</v>
      </c>
      <c r="H10" s="6"/>
      <c r="I10" s="2"/>
    </row>
    <row r="11" spans="1:9" ht="15.5" x14ac:dyDescent="0.35">
      <c r="A11" s="2"/>
      <c r="B11" s="8" t="s">
        <v>8</v>
      </c>
      <c r="C11" s="8">
        <v>348</v>
      </c>
      <c r="D11" s="8">
        <v>336</v>
      </c>
      <c r="E11" s="8">
        <v>335</v>
      </c>
      <c r="F11" s="9">
        <f t="shared" si="0"/>
        <v>12</v>
      </c>
      <c r="G11" s="10">
        <f t="shared" si="1"/>
        <v>3.5714285714285712E-2</v>
      </c>
      <c r="H11" s="6"/>
      <c r="I11" s="2"/>
    </row>
    <row r="12" spans="1:9" ht="15.5" x14ac:dyDescent="0.35">
      <c r="A12" s="2"/>
      <c r="B12" s="8" t="s">
        <v>9</v>
      </c>
      <c r="C12" s="8">
        <v>1393</v>
      </c>
      <c r="D12" s="8">
        <v>1362</v>
      </c>
      <c r="E12" s="8">
        <v>1186</v>
      </c>
      <c r="F12" s="9">
        <f t="shared" si="0"/>
        <v>31</v>
      </c>
      <c r="G12" s="10">
        <f t="shared" si="1"/>
        <v>2.276064610866373E-2</v>
      </c>
      <c r="H12" s="6"/>
      <c r="I12" s="2"/>
    </row>
    <row r="13" spans="1:9" ht="15.5" x14ac:dyDescent="0.35">
      <c r="A13" s="2"/>
      <c r="B13" s="8" t="s">
        <v>10</v>
      </c>
      <c r="C13" s="9">
        <v>678</v>
      </c>
      <c r="D13" s="9">
        <v>662</v>
      </c>
      <c r="E13">
        <v>630</v>
      </c>
      <c r="F13" s="9">
        <f t="shared" si="0"/>
        <v>16</v>
      </c>
      <c r="G13" s="10">
        <f t="shared" si="1"/>
        <v>2.4169184290030211E-2</v>
      </c>
      <c r="H13" s="6"/>
      <c r="I13" s="2"/>
    </row>
    <row r="14" spans="1:9" ht="15.5" x14ac:dyDescent="0.35">
      <c r="A14" s="2"/>
      <c r="B14" s="8" t="s">
        <v>11</v>
      </c>
      <c r="C14" s="8">
        <v>981</v>
      </c>
      <c r="D14" s="8">
        <v>1030</v>
      </c>
      <c r="E14" s="8">
        <v>869</v>
      </c>
      <c r="F14" s="9">
        <f t="shared" si="0"/>
        <v>-49</v>
      </c>
      <c r="G14" s="10">
        <f t="shared" si="1"/>
        <v>-4.7572815533980579E-2</v>
      </c>
      <c r="H14" s="6"/>
      <c r="I14" s="2"/>
    </row>
    <row r="15" spans="1:9" ht="15.5" x14ac:dyDescent="0.35">
      <c r="A15" s="2"/>
      <c r="B15" s="8" t="s">
        <v>12</v>
      </c>
      <c r="C15" s="8">
        <v>165</v>
      </c>
      <c r="D15" s="8">
        <v>172</v>
      </c>
      <c r="E15">
        <v>188</v>
      </c>
      <c r="F15" s="9">
        <f t="shared" si="0"/>
        <v>-7</v>
      </c>
      <c r="G15" s="10">
        <f t="shared" si="1"/>
        <v>-4.0697674418604654E-2</v>
      </c>
      <c r="H15" s="6"/>
      <c r="I15" s="2"/>
    </row>
    <row r="16" spans="1:9" ht="15.5" x14ac:dyDescent="0.35">
      <c r="A16" s="2"/>
      <c r="B16" s="4" t="s">
        <v>13</v>
      </c>
      <c r="C16" s="4">
        <f>SUM(C8:C15)</f>
        <v>9300</v>
      </c>
      <c r="D16" s="4">
        <f t="shared" ref="D16" si="2">SUM(D8:D15)</f>
        <v>9498</v>
      </c>
      <c r="E16" s="4">
        <f>SUM(E8:E15)</f>
        <v>8966</v>
      </c>
      <c r="F16" s="9">
        <f t="shared" si="0"/>
        <v>-198</v>
      </c>
      <c r="G16" s="10">
        <f t="shared" si="1"/>
        <v>-2.0846493998736577E-2</v>
      </c>
      <c r="H16" s="6"/>
      <c r="I16" s="2"/>
    </row>
    <row r="17" spans="1:9" ht="15.5" x14ac:dyDescent="0.35">
      <c r="A17" s="1"/>
      <c r="B17" s="1"/>
      <c r="C17" s="2"/>
      <c r="D17" s="2"/>
      <c r="E17" s="2"/>
      <c r="F17" s="9"/>
      <c r="G17" s="10"/>
      <c r="H17" s="6"/>
      <c r="I17" s="2"/>
    </row>
    <row r="18" spans="1:9" ht="15.5" x14ac:dyDescent="0.35">
      <c r="A18" s="2"/>
      <c r="B18" s="8" t="s">
        <v>14</v>
      </c>
      <c r="C18" s="8">
        <v>736</v>
      </c>
      <c r="D18" s="8">
        <v>707</v>
      </c>
      <c r="E18" s="8">
        <v>677</v>
      </c>
      <c r="F18" s="9">
        <f t="shared" si="0"/>
        <v>29</v>
      </c>
      <c r="G18" s="10">
        <f t="shared" si="1"/>
        <v>4.1018387553041019E-2</v>
      </c>
      <c r="H18" s="6"/>
      <c r="I18" s="2"/>
    </row>
    <row r="19" spans="1:9" ht="15.5" x14ac:dyDescent="0.35">
      <c r="A19" s="2"/>
      <c r="B19" s="8" t="s">
        <v>15</v>
      </c>
      <c r="C19" s="8">
        <v>605</v>
      </c>
      <c r="D19" s="8">
        <v>558</v>
      </c>
      <c r="E19" s="8">
        <v>521</v>
      </c>
      <c r="F19" s="9">
        <f t="shared" si="0"/>
        <v>47</v>
      </c>
      <c r="G19" s="10">
        <f t="shared" si="1"/>
        <v>8.4229390681003588E-2</v>
      </c>
      <c r="H19" s="6"/>
      <c r="I19" s="2"/>
    </row>
    <row r="20" spans="1:9" ht="15.5" x14ac:dyDescent="0.35">
      <c r="A20" s="2"/>
      <c r="B20" s="4" t="s">
        <v>16</v>
      </c>
      <c r="C20" s="4">
        <f>SUM(C18:C19)</f>
        <v>1341</v>
      </c>
      <c r="D20" s="4">
        <f t="shared" ref="D20" si="3">SUM(D18:D19)</f>
        <v>1265</v>
      </c>
      <c r="E20" s="4">
        <f>SUM(E18:E19)</f>
        <v>1198</v>
      </c>
      <c r="F20" s="9">
        <f t="shared" si="0"/>
        <v>76</v>
      </c>
      <c r="G20" s="10">
        <f t="shared" si="1"/>
        <v>6.007905138339921E-2</v>
      </c>
      <c r="H20" s="6"/>
      <c r="I20" s="2"/>
    </row>
    <row r="21" spans="1:9" ht="15.5" x14ac:dyDescent="0.35">
      <c r="A21" s="1"/>
      <c r="B21" s="1"/>
      <c r="C21" s="2"/>
      <c r="D21" s="2"/>
      <c r="E21" s="2"/>
      <c r="F21" s="9"/>
      <c r="G21" s="10"/>
      <c r="H21" s="6"/>
      <c r="I21" s="2"/>
    </row>
    <row r="22" spans="1:9" ht="15.5" x14ac:dyDescent="0.35">
      <c r="A22" s="2"/>
      <c r="B22" s="8" t="s">
        <v>17</v>
      </c>
      <c r="C22" s="8">
        <v>719</v>
      </c>
      <c r="D22" s="8">
        <v>755</v>
      </c>
      <c r="E22" s="8">
        <v>755</v>
      </c>
      <c r="F22" s="9">
        <f t="shared" si="0"/>
        <v>-36</v>
      </c>
      <c r="G22" s="10">
        <f t="shared" si="1"/>
        <v>-4.7682119205298017E-2</v>
      </c>
      <c r="H22" s="6"/>
      <c r="I22" s="2"/>
    </row>
    <row r="23" spans="1:9" ht="15.5" x14ac:dyDescent="0.35">
      <c r="A23" s="2"/>
      <c r="B23" s="8" t="s">
        <v>18</v>
      </c>
      <c r="C23" s="8">
        <v>61</v>
      </c>
      <c r="D23" s="8">
        <v>60</v>
      </c>
      <c r="E23" s="8">
        <v>64</v>
      </c>
      <c r="F23" s="9">
        <f t="shared" si="0"/>
        <v>1</v>
      </c>
      <c r="G23" s="10">
        <f t="shared" si="1"/>
        <v>1.6666666666666666E-2</v>
      </c>
      <c r="H23" s="6"/>
      <c r="I23" s="2"/>
    </row>
    <row r="24" spans="1:9" ht="15.5" x14ac:dyDescent="0.35">
      <c r="A24" s="2"/>
      <c r="B24" s="8" t="s">
        <v>19</v>
      </c>
      <c r="C24" s="8">
        <v>121</v>
      </c>
      <c r="D24" s="8">
        <v>115</v>
      </c>
      <c r="E24" s="8">
        <v>109</v>
      </c>
      <c r="F24" s="9">
        <f t="shared" si="0"/>
        <v>6</v>
      </c>
      <c r="G24" s="10">
        <f t="shared" si="1"/>
        <v>5.2173913043478258E-2</v>
      </c>
      <c r="H24" s="6"/>
      <c r="I24" s="2"/>
    </row>
    <row r="25" spans="1:9" ht="15.5" x14ac:dyDescent="0.35">
      <c r="A25" s="2"/>
      <c r="B25" s="4" t="s">
        <v>20</v>
      </c>
      <c r="C25" s="4">
        <f>SUM(C21:C24)</f>
        <v>901</v>
      </c>
      <c r="D25" s="4">
        <f t="shared" ref="D25" si="4">SUM(D21:D24)</f>
        <v>930</v>
      </c>
      <c r="E25" s="4">
        <f>SUM(E21:E24)</f>
        <v>928</v>
      </c>
      <c r="F25" s="9">
        <f t="shared" si="0"/>
        <v>-29</v>
      </c>
      <c r="G25" s="10">
        <f t="shared" si="1"/>
        <v>-3.118279569892473E-2</v>
      </c>
      <c r="H25" s="6"/>
      <c r="I25" s="2"/>
    </row>
    <row r="26" spans="1:9" ht="15.5" x14ac:dyDescent="0.35">
      <c r="A26" s="1"/>
      <c r="B26" s="1"/>
      <c r="C26" s="8"/>
      <c r="D26" s="8"/>
      <c r="E26" s="2"/>
      <c r="F26" s="9"/>
      <c r="G26" s="10"/>
      <c r="H26" s="6"/>
      <c r="I26" s="2"/>
    </row>
    <row r="27" spans="1:9" ht="15.5" x14ac:dyDescent="0.35">
      <c r="A27" s="2"/>
      <c r="B27" s="4" t="s">
        <v>21</v>
      </c>
      <c r="C27" s="4">
        <f>C16+C20+C25</f>
        <v>11542</v>
      </c>
      <c r="D27" s="4">
        <f t="shared" ref="D27:E27" si="5">D16+D20+D25</f>
        <v>11693</v>
      </c>
      <c r="E27" s="4">
        <f>E16+E20+E25</f>
        <v>11092</v>
      </c>
      <c r="F27" s="9">
        <f t="shared" si="0"/>
        <v>-151</v>
      </c>
      <c r="G27" s="10">
        <f t="shared" si="1"/>
        <v>-1.2913709056700589E-2</v>
      </c>
      <c r="H27" s="6"/>
      <c r="I27" s="2"/>
    </row>
    <row r="28" spans="1:9" ht="15.5" x14ac:dyDescent="0.35">
      <c r="A28" s="2"/>
      <c r="B28" s="4"/>
      <c r="C28" s="4"/>
      <c r="D28" s="11"/>
      <c r="E28" s="11"/>
      <c r="F28" s="4"/>
      <c r="G28" s="4"/>
      <c r="H28" s="6"/>
      <c r="I28" s="2"/>
    </row>
    <row r="29" spans="1:9" x14ac:dyDescent="0.35">
      <c r="A29" s="2"/>
      <c r="B29" s="12" t="s">
        <v>22</v>
      </c>
      <c r="C29" s="12"/>
      <c r="D29" s="2"/>
      <c r="E29" s="2"/>
      <c r="F29" s="2"/>
      <c r="G29" s="2"/>
      <c r="H29" s="2"/>
      <c r="I29" s="2"/>
    </row>
    <row r="30" spans="1:9" x14ac:dyDescent="0.35">
      <c r="A30" s="2"/>
      <c r="B30" s="2" t="s">
        <v>23</v>
      </c>
      <c r="C30" s="2"/>
      <c r="D30" s="2"/>
      <c r="E30" s="2"/>
      <c r="F30" s="2"/>
      <c r="G30" s="2"/>
      <c r="H30" s="2"/>
      <c r="I30" s="2"/>
    </row>
    <row r="31" spans="1:9" x14ac:dyDescent="0.35">
      <c r="A31" s="1"/>
      <c r="B31" s="1"/>
      <c r="C31" s="2"/>
      <c r="D31" s="2"/>
      <c r="E31" s="2"/>
      <c r="F31" s="2"/>
      <c r="G31" s="2"/>
      <c r="H31" s="2"/>
      <c r="I31" s="2"/>
    </row>
  </sheetData>
  <mergeCells count="10">
    <mergeCell ref="A17:B17"/>
    <mergeCell ref="A21:B21"/>
    <mergeCell ref="A26:B26"/>
    <mergeCell ref="A31:B31"/>
    <mergeCell ref="A1:B1"/>
    <mergeCell ref="A2:B2"/>
    <mergeCell ref="A4:B4"/>
    <mergeCell ref="A5:B5"/>
    <mergeCell ref="F6:G6"/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Silvennoinen Hanna</dc:creator>
  <cp:lastModifiedBy>Silvennoinen Hanna</cp:lastModifiedBy>
  <dcterms:created xsi:type="dcterms:W3CDTF">2023-06-22T11:04:02Z</dcterms:created>
  <dcterms:modified xsi:type="dcterms:W3CDTF">2023-06-22T11:06:39Z</dcterms:modified>
</cp:coreProperties>
</file>