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ila T (kopioitu P-asemalta)\TEOLLISUUSYRITYSREKISTERI 2024\6) Nettisivuille\"/>
    </mc:Choice>
  </mc:AlternateContent>
  <xr:revisionPtr revIDLastSave="0" documentId="8_{6DBE2619-7F9C-40ED-8DCA-987044DC023C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päätoimialoittain 2023-2024" sheetId="2" r:id="rId1"/>
    <sheet name="päätoimialoitt 2019-2020" sheetId="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2" l="1"/>
  <c r="G6" i="2" s="1"/>
  <c r="F7" i="2"/>
  <c r="G7" i="2" s="1"/>
  <c r="F8" i="2"/>
  <c r="G8" i="2" s="1"/>
  <c r="F9" i="2"/>
  <c r="G9" i="2" s="1"/>
  <c r="F5" i="2"/>
  <c r="G5" i="2" s="1"/>
  <c r="D10" i="2"/>
  <c r="E10" i="2"/>
  <c r="F10" i="2" s="1"/>
  <c r="G10" i="2" l="1"/>
  <c r="I13" i="1"/>
  <c r="J13" i="1" s="1"/>
  <c r="I5" i="1"/>
  <c r="J5" i="1" s="1"/>
  <c r="I7" i="1"/>
  <c r="J7" i="1" s="1"/>
  <c r="I9" i="1"/>
  <c r="J9" i="1" s="1"/>
  <c r="I11" i="1"/>
  <c r="J11" i="1" s="1"/>
  <c r="I15" i="1"/>
  <c r="J15" i="1" s="1"/>
</calcChain>
</file>

<file path=xl/sharedStrings.xml><?xml version="1.0" encoding="utf-8"?>
<sst xmlns="http://schemas.openxmlformats.org/spreadsheetml/2006/main" count="29" uniqueCount="16">
  <si>
    <t>Muutos</t>
  </si>
  <si>
    <t>Metalliteollisuus</t>
  </si>
  <si>
    <t xml:space="preserve">Metsäteollisuus  </t>
  </si>
  <si>
    <t>Kumi- ja muoviteollisuus</t>
  </si>
  <si>
    <t>Elintarviketeollisuus</t>
  </si>
  <si>
    <t>Muut</t>
  </si>
  <si>
    <t>Yhteensä</t>
  </si>
  <si>
    <t>TOL 2008</t>
  </si>
  <si>
    <t>24-30, 33</t>
  </si>
  <si>
    <t>16-17, 31</t>
  </si>
  <si>
    <t>10-11</t>
  </si>
  <si>
    <t xml:space="preserve">               Teolliset työpaikat päätoimialoittain (31.12.)</t>
  </si>
  <si>
    <t>%</t>
  </si>
  <si>
    <t>abs.</t>
  </si>
  <si>
    <t>Lähde: Pohjois-Karjalan maakuntaliiton teollisuusyritysrekisteri</t>
  </si>
  <si>
    <t>Teolliset työpaikat päätoimialoittain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</si>
</sst>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"/>
    <numFmt numFmtId="165" formatCode="\-0"/>
    <numFmt numFmtId="166" formatCode="0.0"/>
  </numFmts>
  <fonts count="14" x14ac:knownFonts="1">
    <font>
      <sz val="10"/>
      <name val="MS Sans Serif"/>
    </font>
    <font>
      <sz val="8"/>
      <name val="MS Sans Serif"/>
    </font>
    <font>
      <b/>
      <sz val="24"/>
      <name val="Times New Roman"/>
      <family val="1"/>
    </font>
    <font>
      <b/>
      <sz val="20"/>
      <name val="Times New Roman"/>
      <family val="1"/>
    </font>
    <font>
      <b/>
      <sz val="16"/>
      <name val="Times New Roman"/>
      <family val="1"/>
    </font>
    <font>
      <b/>
      <sz val="22"/>
      <name val="Times New Roman"/>
      <family val="1"/>
    </font>
    <font>
      <b/>
      <sz val="10"/>
      <name val="Times New Roman"/>
      <family val="1"/>
    </font>
    <font>
      <b/>
      <sz val="16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MS Sans Serif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9"/>
      </patternFill>
    </fill>
    <fill>
      <patternFill patternType="solid">
        <fgColor indexed="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3" fillId="2" borderId="0" xfId="0" applyFont="1" applyFill="1"/>
    <xf numFmtId="164" fontId="4" fillId="2" borderId="0" xfId="0" applyNumberFormat="1" applyFont="1" applyFill="1"/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7" fillId="3" borderId="0" xfId="0" applyFont="1" applyFill="1"/>
    <xf numFmtId="0" fontId="7" fillId="3" borderId="0" xfId="0" applyFont="1" applyFill="1" applyAlignment="1">
      <alignment horizontal="right"/>
    </xf>
    <xf numFmtId="3" fontId="7" fillId="3" borderId="0" xfId="0" applyNumberFormat="1" applyFont="1" applyFill="1"/>
    <xf numFmtId="1" fontId="7" fillId="3" borderId="0" xfId="0" applyNumberFormat="1" applyFont="1" applyFill="1"/>
    <xf numFmtId="0" fontId="7" fillId="3" borderId="0" xfId="0" applyNumberFormat="1" applyFont="1" applyFill="1"/>
    <xf numFmtId="0" fontId="7" fillId="2" borderId="0" xfId="0" applyNumberFormat="1" applyFont="1" applyFill="1"/>
    <xf numFmtId="49" fontId="7" fillId="3" borderId="0" xfId="0" applyNumberFormat="1" applyFont="1" applyFill="1" applyAlignment="1">
      <alignment horizontal="right"/>
    </xf>
    <xf numFmtId="165" fontId="7" fillId="2" borderId="0" xfId="0" applyNumberFormat="1" applyFont="1" applyFill="1"/>
    <xf numFmtId="3" fontId="4" fillId="2" borderId="0" xfId="0" applyNumberFormat="1" applyFont="1" applyFill="1"/>
    <xf numFmtId="0" fontId="0" fillId="4" borderId="0" xfId="0" applyFill="1"/>
    <xf numFmtId="0" fontId="7" fillId="2" borderId="0" xfId="0" applyFont="1" applyFill="1" applyAlignment="1">
      <alignment horizontal="right" wrapText="1"/>
    </xf>
    <xf numFmtId="166" fontId="7" fillId="3" borderId="0" xfId="0" applyNumberFormat="1" applyFont="1" applyFill="1"/>
    <xf numFmtId="3" fontId="0" fillId="4" borderId="0" xfId="0" applyNumberFormat="1" applyFill="1"/>
    <xf numFmtId="0" fontId="2" fillId="5" borderId="0" xfId="0" applyFont="1" applyFill="1"/>
    <xf numFmtId="0" fontId="5" fillId="5" borderId="0" xfId="0" applyFont="1" applyFill="1"/>
    <xf numFmtId="0" fontId="3" fillId="5" borderId="0" xfId="0" applyFont="1" applyFill="1"/>
    <xf numFmtId="0" fontId="4" fillId="5" borderId="0" xfId="0" applyFont="1" applyFill="1"/>
    <xf numFmtId="3" fontId="4" fillId="5" borderId="0" xfId="0" applyNumberFormat="1" applyFont="1" applyFill="1"/>
    <xf numFmtId="164" fontId="4" fillId="5" borderId="0" xfId="0" applyNumberFormat="1" applyFont="1" applyFill="1"/>
    <xf numFmtId="0" fontId="8" fillId="4" borderId="0" xfId="0" applyFont="1" applyFill="1"/>
    <xf numFmtId="0" fontId="9" fillId="5" borderId="0" xfId="0" applyFont="1" applyFill="1"/>
    <xf numFmtId="0" fontId="9" fillId="5" borderId="0" xfId="0" applyFont="1" applyFill="1" applyAlignment="1">
      <alignment horizontal="right"/>
    </xf>
    <xf numFmtId="0" fontId="11" fillId="5" borderId="0" xfId="0" applyFont="1" applyFill="1"/>
    <xf numFmtId="0" fontId="9" fillId="4" borderId="0" xfId="0" applyFont="1" applyFill="1"/>
    <xf numFmtId="0" fontId="10" fillId="4" borderId="0" xfId="0" applyFont="1" applyFill="1" applyAlignment="1">
      <alignment horizontal="right"/>
    </xf>
    <xf numFmtId="0" fontId="10" fillId="4" borderId="0" xfId="0" applyFont="1" applyFill="1"/>
    <xf numFmtId="3" fontId="10" fillId="4" borderId="0" xfId="0" applyNumberFormat="1" applyFont="1" applyFill="1"/>
    <xf numFmtId="3" fontId="9" fillId="4" borderId="0" xfId="0" applyNumberFormat="1" applyFont="1" applyFill="1"/>
    <xf numFmtId="166" fontId="9" fillId="4" borderId="0" xfId="0" applyNumberFormat="1" applyFont="1" applyFill="1"/>
    <xf numFmtId="49" fontId="10" fillId="4" borderId="0" xfId="0" applyNumberFormat="1" applyFont="1" applyFill="1" applyAlignment="1">
      <alignment horizontal="right"/>
    </xf>
    <xf numFmtId="0" fontId="12" fillId="5" borderId="0" xfId="0" applyFont="1" applyFill="1"/>
    <xf numFmtId="1" fontId="10" fillId="4" borderId="0" xfId="0" applyNumberFormat="1" applyFont="1" applyFill="1"/>
    <xf numFmtId="166" fontId="10" fillId="4" borderId="0" xfId="0" applyNumberFormat="1" applyFont="1" applyFill="1"/>
    <xf numFmtId="0" fontId="6" fillId="5" borderId="0" xfId="0" applyFont="1" applyFill="1" applyAlignment="1">
      <alignment vertical="top"/>
    </xf>
    <xf numFmtId="0" fontId="9" fillId="5" borderId="0" xfId="0" applyFont="1" applyFill="1" applyAlignment="1">
      <alignment vertical="top"/>
    </xf>
    <xf numFmtId="0" fontId="10" fillId="5" borderId="0" xfId="0" applyFont="1" applyFill="1" applyAlignment="1">
      <alignment horizontal="right" vertical="top"/>
    </xf>
    <xf numFmtId="0" fontId="10" fillId="5" borderId="0" xfId="0" applyFont="1" applyFill="1" applyAlignment="1">
      <alignment vertical="top"/>
    </xf>
    <xf numFmtId="0" fontId="9" fillId="5" borderId="0" xfId="0" applyFont="1" applyFill="1" applyAlignment="1">
      <alignment horizontal="right" vertical="top"/>
    </xf>
    <xf numFmtId="0" fontId="9" fillId="5" borderId="0" xfId="0" applyFont="1" applyFill="1" applyAlignment="1">
      <alignment horizontal="right" vertical="top" wrapText="1"/>
    </xf>
    <xf numFmtId="0" fontId="12" fillId="5" borderId="0" xfId="0" applyFont="1" applyFill="1" applyAlignment="1">
      <alignment vertical="top"/>
    </xf>
    <xf numFmtId="0" fontId="0" fillId="4" borderId="0" xfId="0" applyFill="1" applyAlignment="1">
      <alignment vertical="top"/>
    </xf>
    <xf numFmtId="0" fontId="7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9" fillId="5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4" fillId="5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9966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121920</xdr:rowOff>
    </xdr:from>
    <xdr:to>
      <xdr:col>2</xdr:col>
      <xdr:colOff>1009650</xdr:colOff>
      <xdr:row>15</xdr:row>
      <xdr:rowOff>298450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87325" y="4433570"/>
          <a:ext cx="4073525" cy="1765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Lähde: Pohjois-Karjalan maakuntaliiton teollisuusyritysrekisteri</a:t>
          </a:r>
          <a:endParaRPr lang="fi-FI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13999-B74E-4D17-AF51-B169859C8866}">
  <dimension ref="A1:AU270"/>
  <sheetViews>
    <sheetView tabSelected="1" zoomScale="80" zoomScaleNormal="80" workbookViewId="0">
      <selection activeCell="B2" sqref="B2:H2"/>
    </sheetView>
  </sheetViews>
  <sheetFormatPr defaultRowHeight="13" x14ac:dyDescent="0.3"/>
  <cols>
    <col min="1" max="1" width="2.26953125" customWidth="1"/>
    <col min="2" max="2" width="30.1796875" customWidth="1"/>
    <col min="3" max="3" width="11.54296875" customWidth="1"/>
    <col min="4" max="4" width="11.1796875" customWidth="1"/>
    <col min="5" max="5" width="13.1796875" customWidth="1"/>
    <col min="6" max="6" width="11.7265625" customWidth="1"/>
    <col min="7" max="7" width="8.54296875" customWidth="1"/>
    <col min="8" max="8" width="2" customWidth="1"/>
    <col min="9" max="9" width="2.54296875" customWidth="1"/>
  </cols>
  <sheetData>
    <row r="1" spans="1:47" s="18" customFormat="1" ht="12" customHeight="1" x14ac:dyDescent="0.6">
      <c r="A1" s="22"/>
      <c r="B1" s="22"/>
      <c r="C1" s="22"/>
      <c r="D1" s="22"/>
      <c r="E1" s="22"/>
      <c r="F1" s="22"/>
      <c r="G1" s="22"/>
      <c r="H1" s="22"/>
      <c r="I1" s="22"/>
    </row>
    <row r="2" spans="1:47" s="18" customFormat="1" ht="66" customHeight="1" x14ac:dyDescent="0.6">
      <c r="A2" s="22"/>
      <c r="B2" s="50" t="s">
        <v>15</v>
      </c>
      <c r="C2" s="51"/>
      <c r="D2" s="51"/>
      <c r="E2" s="51"/>
      <c r="F2" s="51"/>
      <c r="G2" s="51"/>
      <c r="H2" s="51"/>
      <c r="I2" s="22"/>
    </row>
    <row r="3" spans="1:47" s="18" customFormat="1" ht="27.5" x14ac:dyDescent="0.55000000000000004">
      <c r="A3" s="23"/>
      <c r="B3" s="29"/>
      <c r="C3" s="30" t="s">
        <v>7</v>
      </c>
      <c r="D3" s="29">
        <v>2023</v>
      </c>
      <c r="E3" s="29">
        <v>2024</v>
      </c>
      <c r="F3" s="52" t="s">
        <v>0</v>
      </c>
      <c r="G3" s="53"/>
      <c r="H3" s="53"/>
      <c r="I3" s="53"/>
    </row>
    <row r="4" spans="1:47" s="49" customFormat="1" ht="26.15" customHeight="1" x14ac:dyDescent="0.3">
      <c r="A4" s="42"/>
      <c r="B4" s="43"/>
      <c r="C4" s="44"/>
      <c r="D4" s="45"/>
      <c r="E4" s="45"/>
      <c r="F4" s="46" t="s">
        <v>13</v>
      </c>
      <c r="G4" s="47" t="s">
        <v>12</v>
      </c>
      <c r="H4" s="45"/>
      <c r="I4" s="48"/>
    </row>
    <row r="5" spans="1:47" s="18" customFormat="1" ht="25" x14ac:dyDescent="0.5">
      <c r="A5" s="24"/>
      <c r="B5" s="32" t="s">
        <v>1</v>
      </c>
      <c r="C5" s="33" t="s">
        <v>8</v>
      </c>
      <c r="D5" s="35">
        <v>4476</v>
      </c>
      <c r="E5" s="35">
        <v>4362</v>
      </c>
      <c r="F5" s="40">
        <f>E5-D5</f>
        <v>-114</v>
      </c>
      <c r="G5" s="41">
        <f>F5*100/E5</f>
        <v>-2.6134800550206325</v>
      </c>
      <c r="H5" s="34"/>
      <c r="I5" s="39"/>
      <c r="K5" s="21"/>
    </row>
    <row r="6" spans="1:47" s="18" customFormat="1" ht="25" x14ac:dyDescent="0.5">
      <c r="A6" s="24"/>
      <c r="B6" s="32" t="s">
        <v>2</v>
      </c>
      <c r="C6" s="33" t="s">
        <v>9</v>
      </c>
      <c r="D6" s="35">
        <v>1694</v>
      </c>
      <c r="E6" s="35">
        <v>1723</v>
      </c>
      <c r="F6" s="40">
        <f t="shared" ref="F6:F10" si="0">E6-D6</f>
        <v>29</v>
      </c>
      <c r="G6" s="41">
        <f t="shared" ref="G6:G10" si="1">F6*100/E6</f>
        <v>1.6831108531630876</v>
      </c>
      <c r="H6" s="34"/>
      <c r="I6" s="39"/>
    </row>
    <row r="7" spans="1:47" s="18" customFormat="1" ht="25" x14ac:dyDescent="0.5">
      <c r="A7" s="24"/>
      <c r="B7" s="32" t="s">
        <v>3</v>
      </c>
      <c r="C7" s="33">
        <v>22</v>
      </c>
      <c r="D7" s="35">
        <v>1280</v>
      </c>
      <c r="E7" s="35">
        <v>1232</v>
      </c>
      <c r="F7" s="40">
        <f t="shared" si="0"/>
        <v>-48</v>
      </c>
      <c r="G7" s="41">
        <f t="shared" si="1"/>
        <v>-3.8961038961038961</v>
      </c>
      <c r="H7" s="34"/>
      <c r="I7" s="39"/>
    </row>
    <row r="8" spans="1:47" s="18" customFormat="1" ht="25" x14ac:dyDescent="0.5">
      <c r="A8" s="24"/>
      <c r="B8" s="32" t="s">
        <v>4</v>
      </c>
      <c r="C8" s="38" t="s">
        <v>10</v>
      </c>
      <c r="D8" s="35">
        <v>1080</v>
      </c>
      <c r="E8" s="35">
        <v>1101</v>
      </c>
      <c r="F8" s="40">
        <f t="shared" si="0"/>
        <v>21</v>
      </c>
      <c r="G8" s="41">
        <f t="shared" si="1"/>
        <v>1.9073569482288828</v>
      </c>
      <c r="H8" s="34"/>
      <c r="I8" s="39"/>
    </row>
    <row r="9" spans="1:47" s="18" customFormat="1" ht="25" x14ac:dyDescent="0.5">
      <c r="A9" s="24"/>
      <c r="B9" s="32" t="s">
        <v>5</v>
      </c>
      <c r="C9" s="33"/>
      <c r="D9" s="35">
        <v>2307</v>
      </c>
      <c r="E9" s="35">
        <v>2237</v>
      </c>
      <c r="F9" s="40">
        <f t="shared" si="0"/>
        <v>-70</v>
      </c>
      <c r="G9" s="41">
        <f t="shared" si="1"/>
        <v>-3.1291908806437192</v>
      </c>
      <c r="H9" s="34"/>
      <c r="I9" s="39"/>
    </row>
    <row r="10" spans="1:47" s="18" customFormat="1" ht="25" x14ac:dyDescent="0.5">
      <c r="A10" s="24"/>
      <c r="B10" s="32" t="s">
        <v>6</v>
      </c>
      <c r="C10" s="33"/>
      <c r="D10" s="36">
        <f>SUM(D5:D9)</f>
        <v>10837</v>
      </c>
      <c r="E10" s="36">
        <f>SUM(E5:E9)</f>
        <v>10655</v>
      </c>
      <c r="F10" s="40">
        <f t="shared" si="0"/>
        <v>-182</v>
      </c>
      <c r="G10" s="37">
        <f t="shared" si="1"/>
        <v>-1.7081182543406852</v>
      </c>
      <c r="H10" s="32"/>
      <c r="I10" s="31"/>
      <c r="J10" s="21"/>
    </row>
    <row r="11" spans="1:47" s="18" customFormat="1" ht="22" customHeight="1" x14ac:dyDescent="0.55000000000000004">
      <c r="A11" s="23"/>
      <c r="B11" s="54"/>
      <c r="C11" s="54"/>
      <c r="D11" s="26"/>
      <c r="E11" s="25"/>
      <c r="F11" s="27"/>
      <c r="G11" s="27"/>
      <c r="H11" s="25"/>
      <c r="I11" s="23"/>
      <c r="K11" s="21"/>
    </row>
    <row r="12" spans="1:47" ht="15.5" x14ac:dyDescent="0.35">
      <c r="A12" s="18"/>
      <c r="B12" s="28" t="s">
        <v>14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</row>
    <row r="13" spans="1:47" x14ac:dyDescent="0.3">
      <c r="A13" s="18"/>
      <c r="B13" s="18"/>
      <c r="C13" s="18"/>
      <c r="D13" s="18"/>
      <c r="E13" s="21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</row>
    <row r="14" spans="1:47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</row>
    <row r="15" spans="1:47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</row>
    <row r="16" spans="1:47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1:47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</row>
    <row r="18" spans="1:47" x14ac:dyDescent="0.3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</row>
    <row r="19" spans="1:47" x14ac:dyDescent="0.3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</row>
    <row r="20" spans="1:47" x14ac:dyDescent="0.3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</row>
    <row r="21" spans="1:47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</row>
    <row r="22" spans="1:47" x14ac:dyDescent="0.3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</row>
    <row r="23" spans="1:47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</row>
    <row r="24" spans="1:47" x14ac:dyDescent="0.3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</row>
    <row r="25" spans="1:47" x14ac:dyDescent="0.3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</row>
    <row r="26" spans="1:47" x14ac:dyDescent="0.3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</row>
    <row r="27" spans="1:47" x14ac:dyDescent="0.3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</row>
    <row r="28" spans="1:47" x14ac:dyDescent="0.3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</row>
    <row r="29" spans="1:47" x14ac:dyDescent="0.3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</row>
    <row r="30" spans="1:47" x14ac:dyDescent="0.3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</row>
    <row r="31" spans="1:47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</row>
    <row r="32" spans="1:47" x14ac:dyDescent="0.3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</row>
    <row r="33" spans="1:47" x14ac:dyDescent="0.3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</row>
    <row r="34" spans="1:47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</row>
    <row r="35" spans="1:47" x14ac:dyDescent="0.3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</row>
    <row r="36" spans="1:47" x14ac:dyDescent="0.3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</row>
    <row r="37" spans="1:47" x14ac:dyDescent="0.3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</row>
    <row r="38" spans="1:47" x14ac:dyDescent="0.3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</row>
    <row r="39" spans="1:47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</row>
    <row r="40" spans="1:47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</row>
    <row r="41" spans="1:47" x14ac:dyDescent="0.3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</row>
    <row r="42" spans="1:47" x14ac:dyDescent="0.3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</row>
    <row r="43" spans="1:47" x14ac:dyDescent="0.3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</row>
    <row r="44" spans="1:47" x14ac:dyDescent="0.3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</row>
    <row r="45" spans="1:47" x14ac:dyDescent="0.3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</row>
    <row r="46" spans="1:47" x14ac:dyDescent="0.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</row>
    <row r="47" spans="1:47" x14ac:dyDescent="0.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</row>
    <row r="48" spans="1:47" x14ac:dyDescent="0.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</row>
    <row r="49" spans="1:47" x14ac:dyDescent="0.3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</row>
    <row r="50" spans="1:47" x14ac:dyDescent="0.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</row>
    <row r="51" spans="1:47" x14ac:dyDescent="0.3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</row>
    <row r="52" spans="1:47" x14ac:dyDescent="0.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</row>
    <row r="53" spans="1:47" x14ac:dyDescent="0.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</row>
    <row r="54" spans="1:47" x14ac:dyDescent="0.3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</row>
    <row r="55" spans="1:47" x14ac:dyDescent="0.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</row>
    <row r="56" spans="1:47" x14ac:dyDescent="0.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</row>
    <row r="57" spans="1:47" x14ac:dyDescent="0.3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</row>
    <row r="58" spans="1:47" x14ac:dyDescent="0.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</row>
    <row r="59" spans="1:47" x14ac:dyDescent="0.3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</row>
    <row r="60" spans="1:47" x14ac:dyDescent="0.3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</row>
    <row r="61" spans="1:47" x14ac:dyDescent="0.3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</row>
    <row r="62" spans="1:47" x14ac:dyDescent="0.3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</row>
    <row r="63" spans="1:47" x14ac:dyDescent="0.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47" x14ac:dyDescent="0.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</row>
    <row r="65" spans="1:24" x14ac:dyDescent="0.3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</row>
    <row r="66" spans="1:24" x14ac:dyDescent="0.3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spans="1:24" x14ac:dyDescent="0.3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</row>
    <row r="68" spans="1:24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</row>
    <row r="69" spans="1:24" x14ac:dyDescent="0.3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spans="1:24" x14ac:dyDescent="0.3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</row>
    <row r="71" spans="1:24" x14ac:dyDescent="0.3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2" spans="1:24" x14ac:dyDescent="0.3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</row>
    <row r="73" spans="1:24" x14ac:dyDescent="0.3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</row>
    <row r="74" spans="1:24" x14ac:dyDescent="0.3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</row>
    <row r="75" spans="1:24" x14ac:dyDescent="0.3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</row>
    <row r="76" spans="1:24" x14ac:dyDescent="0.3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</row>
    <row r="77" spans="1:24" x14ac:dyDescent="0.3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1:24" x14ac:dyDescent="0.3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spans="1:24" x14ac:dyDescent="0.3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spans="1:24" x14ac:dyDescent="0.3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</row>
    <row r="81" spans="1:24" x14ac:dyDescent="0.3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1:24" x14ac:dyDescent="0.3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spans="1:24" x14ac:dyDescent="0.3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</row>
    <row r="84" spans="1:24" x14ac:dyDescent="0.3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1:24" x14ac:dyDescent="0.3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</row>
    <row r="86" spans="1:24" x14ac:dyDescent="0.3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</row>
    <row r="87" spans="1:24" x14ac:dyDescent="0.3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</row>
    <row r="88" spans="1:24" x14ac:dyDescent="0.3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</row>
    <row r="89" spans="1:24" x14ac:dyDescent="0.3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</row>
    <row r="90" spans="1:24" x14ac:dyDescent="0.3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</row>
    <row r="91" spans="1:24" x14ac:dyDescent="0.3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spans="1:24" x14ac:dyDescent="0.3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</row>
    <row r="93" spans="1:24" x14ac:dyDescent="0.3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spans="1:24" x14ac:dyDescent="0.3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1:24" x14ac:dyDescent="0.3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spans="1:24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</row>
    <row r="97" spans="1:24" x14ac:dyDescent="0.3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</row>
    <row r="98" spans="1:24" x14ac:dyDescent="0.3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</row>
    <row r="99" spans="1:24" x14ac:dyDescent="0.3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</row>
    <row r="100" spans="1:24" x14ac:dyDescent="0.3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</row>
    <row r="101" spans="1:24" x14ac:dyDescent="0.3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</row>
    <row r="102" spans="1:24" x14ac:dyDescent="0.3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</row>
    <row r="103" spans="1:24" x14ac:dyDescent="0.3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</row>
    <row r="104" spans="1:24" x14ac:dyDescent="0.3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</row>
    <row r="105" spans="1:24" x14ac:dyDescent="0.3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</row>
    <row r="106" spans="1:24" x14ac:dyDescent="0.3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</row>
    <row r="107" spans="1:24" x14ac:dyDescent="0.3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</row>
    <row r="108" spans="1:24" x14ac:dyDescent="0.3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</row>
    <row r="109" spans="1:24" x14ac:dyDescent="0.3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</row>
    <row r="110" spans="1:24" x14ac:dyDescent="0.3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</row>
    <row r="111" spans="1:24" x14ac:dyDescent="0.3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</row>
    <row r="112" spans="1:24" x14ac:dyDescent="0.3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</row>
    <row r="113" spans="1:24" x14ac:dyDescent="0.3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</row>
    <row r="114" spans="1:24" x14ac:dyDescent="0.3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</row>
    <row r="115" spans="1:24" x14ac:dyDescent="0.3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</row>
    <row r="116" spans="1:24" x14ac:dyDescent="0.3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</row>
    <row r="117" spans="1:24" x14ac:dyDescent="0.3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</row>
    <row r="118" spans="1:24" x14ac:dyDescent="0.3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</row>
    <row r="119" spans="1:24" x14ac:dyDescent="0.3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</row>
    <row r="120" spans="1:24" x14ac:dyDescent="0.3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</row>
    <row r="121" spans="1:24" x14ac:dyDescent="0.3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</row>
    <row r="122" spans="1:24" x14ac:dyDescent="0.3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</row>
    <row r="123" spans="1:24" x14ac:dyDescent="0.3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</row>
    <row r="124" spans="1:24" x14ac:dyDescent="0.3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</row>
    <row r="125" spans="1:24" x14ac:dyDescent="0.3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</row>
    <row r="126" spans="1:24" x14ac:dyDescent="0.3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</row>
    <row r="127" spans="1:24" x14ac:dyDescent="0.3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</row>
    <row r="128" spans="1:24" x14ac:dyDescent="0.3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</row>
    <row r="129" spans="1:24" x14ac:dyDescent="0.3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</row>
    <row r="130" spans="1:24" x14ac:dyDescent="0.3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</row>
    <row r="131" spans="1:24" x14ac:dyDescent="0.3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</row>
    <row r="132" spans="1:24" x14ac:dyDescent="0.3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</row>
    <row r="133" spans="1:24" x14ac:dyDescent="0.3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</row>
    <row r="134" spans="1:24" x14ac:dyDescent="0.3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</row>
    <row r="135" spans="1:24" x14ac:dyDescent="0.3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</row>
    <row r="136" spans="1:24" x14ac:dyDescent="0.3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</row>
    <row r="137" spans="1:24" x14ac:dyDescent="0.3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</row>
    <row r="138" spans="1:24" x14ac:dyDescent="0.3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</row>
    <row r="139" spans="1:24" x14ac:dyDescent="0.3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</row>
    <row r="140" spans="1:24" x14ac:dyDescent="0.3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</row>
    <row r="141" spans="1:24" x14ac:dyDescent="0.3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</row>
    <row r="142" spans="1:24" x14ac:dyDescent="0.3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</row>
    <row r="143" spans="1:24" x14ac:dyDescent="0.3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</row>
    <row r="144" spans="1:24" x14ac:dyDescent="0.3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</row>
    <row r="145" spans="1:24" x14ac:dyDescent="0.3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</row>
    <row r="146" spans="1:24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</row>
    <row r="147" spans="1:24" x14ac:dyDescent="0.3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</row>
    <row r="148" spans="1:24" x14ac:dyDescent="0.3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</row>
    <row r="149" spans="1:24" x14ac:dyDescent="0.3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</row>
    <row r="150" spans="1:24" x14ac:dyDescent="0.3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</row>
    <row r="151" spans="1:24" x14ac:dyDescent="0.3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</row>
    <row r="152" spans="1:24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</row>
    <row r="153" spans="1:24" x14ac:dyDescent="0.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</row>
    <row r="154" spans="1:24" x14ac:dyDescent="0.3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</row>
    <row r="155" spans="1:24" x14ac:dyDescent="0.3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</row>
    <row r="156" spans="1:24" x14ac:dyDescent="0.3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</row>
    <row r="157" spans="1:24" x14ac:dyDescent="0.3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</row>
    <row r="158" spans="1:24" x14ac:dyDescent="0.3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</row>
    <row r="159" spans="1:24" x14ac:dyDescent="0.3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</row>
    <row r="160" spans="1:24" x14ac:dyDescent="0.3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</row>
    <row r="161" spans="1:24" x14ac:dyDescent="0.3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</row>
    <row r="162" spans="1:24" x14ac:dyDescent="0.3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</row>
    <row r="163" spans="1:24" x14ac:dyDescent="0.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</row>
    <row r="164" spans="1:24" x14ac:dyDescent="0.3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</row>
    <row r="165" spans="1:24" x14ac:dyDescent="0.3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</row>
    <row r="166" spans="1:24" x14ac:dyDescent="0.3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</row>
    <row r="167" spans="1:24" x14ac:dyDescent="0.3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</row>
    <row r="168" spans="1:24" x14ac:dyDescent="0.3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</row>
    <row r="169" spans="1:24" x14ac:dyDescent="0.3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</row>
    <row r="170" spans="1:24" x14ac:dyDescent="0.3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</row>
    <row r="171" spans="1:24" x14ac:dyDescent="0.3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</row>
    <row r="172" spans="1:24" x14ac:dyDescent="0.3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</row>
    <row r="173" spans="1:24" x14ac:dyDescent="0.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</row>
    <row r="174" spans="1:24" x14ac:dyDescent="0.3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</row>
    <row r="175" spans="1:24" x14ac:dyDescent="0.3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</row>
    <row r="176" spans="1:24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</row>
    <row r="177" spans="1:24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</row>
    <row r="178" spans="1:24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</row>
    <row r="179" spans="1:24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</row>
    <row r="180" spans="1:24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</row>
    <row r="181" spans="1:24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</row>
    <row r="182" spans="1:24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</row>
    <row r="183" spans="1:24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</row>
    <row r="184" spans="1:24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</row>
    <row r="185" spans="1:24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</row>
    <row r="186" spans="1:24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</row>
    <row r="187" spans="1:24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</row>
    <row r="188" spans="1:24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</row>
    <row r="189" spans="1:24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</row>
    <row r="190" spans="1:24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</row>
    <row r="191" spans="1:24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</row>
    <row r="192" spans="1:24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</row>
    <row r="193" spans="1:24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</row>
    <row r="194" spans="1:24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</row>
    <row r="195" spans="1:24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</row>
    <row r="196" spans="1:24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</row>
    <row r="197" spans="1:24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</row>
    <row r="198" spans="1:24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</row>
    <row r="199" spans="1:24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</row>
    <row r="200" spans="1:24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</row>
    <row r="201" spans="1:24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</row>
    <row r="202" spans="1:24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</row>
    <row r="203" spans="1:24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</row>
    <row r="204" spans="1:24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</row>
    <row r="205" spans="1:24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</row>
    <row r="206" spans="1:24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</row>
    <row r="207" spans="1:24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</row>
    <row r="208" spans="1:24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</row>
    <row r="209" spans="1:24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</row>
    <row r="210" spans="1:24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</row>
    <row r="211" spans="1:24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</row>
    <row r="212" spans="1:24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</row>
    <row r="213" spans="1:24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</row>
    <row r="214" spans="1:24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</row>
    <row r="215" spans="1:24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</row>
    <row r="216" spans="1:24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</row>
    <row r="217" spans="1:24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</row>
    <row r="218" spans="1:24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</row>
    <row r="219" spans="1:24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</row>
    <row r="220" spans="1:24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</row>
    <row r="221" spans="1:24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</row>
    <row r="222" spans="1:24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</row>
    <row r="223" spans="1:24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</row>
    <row r="224" spans="1:24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</row>
    <row r="225" spans="1:24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</row>
    <row r="226" spans="1:24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</row>
    <row r="227" spans="1:24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</row>
    <row r="228" spans="1:24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</row>
    <row r="229" spans="1:24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</row>
    <row r="230" spans="1:24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</row>
    <row r="231" spans="1:24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</row>
    <row r="232" spans="1:24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</row>
    <row r="233" spans="1:24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</row>
    <row r="234" spans="1:24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</row>
    <row r="235" spans="1:24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</row>
    <row r="236" spans="1:24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</row>
    <row r="237" spans="1:24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</row>
    <row r="238" spans="1:24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</row>
    <row r="239" spans="1:24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</row>
    <row r="240" spans="1:24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</row>
    <row r="241" spans="1:24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</row>
    <row r="242" spans="1:24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</row>
    <row r="243" spans="1:24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</row>
    <row r="244" spans="1:24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</row>
    <row r="245" spans="1:24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</row>
    <row r="246" spans="1:24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</row>
    <row r="247" spans="1:24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</row>
    <row r="248" spans="1:24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</row>
    <row r="249" spans="1:24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</row>
    <row r="250" spans="1:24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</row>
    <row r="251" spans="1:24" x14ac:dyDescent="0.3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</row>
    <row r="252" spans="1:24" x14ac:dyDescent="0.3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</row>
    <row r="253" spans="1:24" x14ac:dyDescent="0.3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</row>
    <row r="254" spans="1:24" x14ac:dyDescent="0.3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</row>
    <row r="255" spans="1:24" x14ac:dyDescent="0.3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</row>
    <row r="256" spans="1:24" x14ac:dyDescent="0.3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</row>
    <row r="257" spans="1:24" x14ac:dyDescent="0.3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</row>
    <row r="258" spans="1:24" x14ac:dyDescent="0.3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</row>
    <row r="259" spans="1:24" x14ac:dyDescent="0.3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</row>
    <row r="260" spans="1:24" x14ac:dyDescent="0.3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</row>
    <row r="261" spans="1:24" x14ac:dyDescent="0.3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</row>
    <row r="262" spans="1:24" x14ac:dyDescent="0.3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</row>
    <row r="263" spans="1:24" x14ac:dyDescent="0.3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</row>
    <row r="264" spans="1:24" x14ac:dyDescent="0.3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</row>
    <row r="265" spans="1:24" x14ac:dyDescent="0.3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</row>
    <row r="266" spans="1:24" x14ac:dyDescent="0.3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</row>
    <row r="267" spans="1:24" x14ac:dyDescent="0.3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</row>
    <row r="268" spans="1:24" x14ac:dyDescent="0.3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</row>
    <row r="269" spans="1:24" x14ac:dyDescent="0.3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</row>
    <row r="270" spans="1:24" x14ac:dyDescent="0.3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</row>
  </sheetData>
  <mergeCells count="3">
    <mergeCell ref="B2:H2"/>
    <mergeCell ref="F3:I3"/>
    <mergeCell ref="B11:C11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75"/>
  <sheetViews>
    <sheetView zoomScale="80" zoomScaleNormal="80" workbookViewId="0">
      <selection activeCell="C1" sqref="C1:F1048576"/>
    </sheetView>
  </sheetViews>
  <sheetFormatPr defaultRowHeight="13" x14ac:dyDescent="0.3"/>
  <cols>
    <col min="1" max="1" width="2.26953125" customWidth="1"/>
    <col min="2" max="2" width="44.26953125" customWidth="1"/>
    <col min="3" max="3" width="18.54296875" customWidth="1"/>
    <col min="4" max="4" width="0" hidden="1" customWidth="1"/>
    <col min="5" max="6" width="1.54296875" customWidth="1"/>
    <col min="7" max="7" width="11.1796875" customWidth="1"/>
    <col min="8" max="8" width="13.1796875" customWidth="1"/>
    <col min="9" max="9" width="11.7265625" customWidth="1"/>
    <col min="10" max="10" width="8.54296875" customWidth="1"/>
    <col min="11" max="11" width="2" customWidth="1"/>
    <col min="12" max="12" width="2.54296875" customWidth="1"/>
  </cols>
  <sheetData>
    <row r="1" spans="1:50" ht="12" customHeight="1" x14ac:dyDescent="0.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</row>
    <row r="2" spans="1:50" ht="30" x14ac:dyDescent="0.6">
      <c r="A2" s="1"/>
      <c r="B2" s="56" t="s">
        <v>11</v>
      </c>
      <c r="C2" s="57"/>
      <c r="D2" s="57"/>
      <c r="E2" s="57"/>
      <c r="F2" s="57"/>
      <c r="G2" s="57"/>
      <c r="H2" s="57"/>
      <c r="I2" s="57"/>
      <c r="J2" s="57"/>
      <c r="K2" s="57"/>
      <c r="L2" s="1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</row>
    <row r="3" spans="1:50" ht="27.5" x14ac:dyDescent="0.55000000000000004">
      <c r="A3" s="2"/>
      <c r="B3" s="7"/>
      <c r="C3" s="8" t="s">
        <v>7</v>
      </c>
      <c r="D3" s="7">
        <v>2001</v>
      </c>
      <c r="E3" s="7"/>
      <c r="F3" s="7"/>
      <c r="G3" s="7">
        <v>2019</v>
      </c>
      <c r="H3" s="7">
        <v>2020</v>
      </c>
      <c r="I3" s="58" t="s">
        <v>0</v>
      </c>
      <c r="J3" s="59"/>
      <c r="K3" s="59"/>
      <c r="L3" s="59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</row>
    <row r="4" spans="1:50" ht="20" x14ac:dyDescent="0.4">
      <c r="A4" s="4"/>
      <c r="B4" s="7"/>
      <c r="C4" s="8"/>
      <c r="D4" s="7"/>
      <c r="E4" s="7"/>
      <c r="F4" s="7"/>
      <c r="G4" s="7"/>
      <c r="H4" s="7"/>
      <c r="I4" s="8" t="s">
        <v>13</v>
      </c>
      <c r="J4" s="19" t="s">
        <v>12</v>
      </c>
      <c r="K4" s="7"/>
      <c r="L4" s="4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</row>
    <row r="5" spans="1:50" ht="25" x14ac:dyDescent="0.5">
      <c r="A5" s="5"/>
      <c r="B5" s="9" t="s">
        <v>1</v>
      </c>
      <c r="C5" s="10" t="s">
        <v>8</v>
      </c>
      <c r="D5" s="11">
        <v>3827</v>
      </c>
      <c r="E5" s="9"/>
      <c r="F5" s="9"/>
      <c r="G5" s="11">
        <v>4778</v>
      </c>
      <c r="H5" s="11">
        <v>4792</v>
      </c>
      <c r="I5" s="12">
        <f>H5-G5</f>
        <v>14</v>
      </c>
      <c r="J5" s="20">
        <f>I5*100/G5</f>
        <v>0.29300962745918796</v>
      </c>
      <c r="K5" s="9"/>
      <c r="L5" s="5"/>
      <c r="M5" s="18"/>
      <c r="N5" s="21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</row>
    <row r="6" spans="1:50" ht="20" x14ac:dyDescent="0.4">
      <c r="A6" s="4"/>
      <c r="B6" s="7"/>
      <c r="C6" s="8"/>
      <c r="D6" s="7"/>
      <c r="E6" s="7"/>
      <c r="F6" s="7"/>
      <c r="G6" s="7"/>
      <c r="H6" s="7"/>
      <c r="I6" s="7"/>
      <c r="J6" s="7"/>
      <c r="K6" s="7"/>
      <c r="L6" s="4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</row>
    <row r="7" spans="1:50" ht="25" x14ac:dyDescent="0.5">
      <c r="A7" s="5"/>
      <c r="B7" s="9" t="s">
        <v>2</v>
      </c>
      <c r="C7" s="10" t="s">
        <v>9</v>
      </c>
      <c r="D7" s="11">
        <v>3313</v>
      </c>
      <c r="E7" s="9"/>
      <c r="F7" s="9"/>
      <c r="G7" s="11">
        <v>1630</v>
      </c>
      <c r="H7" s="11">
        <v>1693</v>
      </c>
      <c r="I7" s="13">
        <f>H7-G7</f>
        <v>63</v>
      </c>
      <c r="J7" s="20">
        <f>I7*100/G7</f>
        <v>3.8650306748466257</v>
      </c>
      <c r="K7" s="9"/>
      <c r="L7" s="5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</row>
    <row r="8" spans="1:50" ht="20" x14ac:dyDescent="0.4">
      <c r="A8" s="4"/>
      <c r="B8" s="7"/>
      <c r="C8" s="8"/>
      <c r="D8" s="7"/>
      <c r="E8" s="7"/>
      <c r="F8" s="7"/>
      <c r="G8" s="7"/>
      <c r="H8" s="7"/>
      <c r="I8" s="14"/>
      <c r="J8" s="14"/>
      <c r="K8" s="7"/>
      <c r="L8" s="4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</row>
    <row r="9" spans="1:50" ht="25" x14ac:dyDescent="0.5">
      <c r="A9" s="5"/>
      <c r="B9" s="9" t="s">
        <v>3</v>
      </c>
      <c r="C9" s="10">
        <v>22</v>
      </c>
      <c r="D9" s="11">
        <v>2121</v>
      </c>
      <c r="E9" s="9"/>
      <c r="F9" s="9"/>
      <c r="G9" s="11">
        <v>1235</v>
      </c>
      <c r="H9" s="11">
        <v>1329</v>
      </c>
      <c r="I9" s="13">
        <f>H9-G9</f>
        <v>94</v>
      </c>
      <c r="J9" s="20">
        <f>I9*100/G9</f>
        <v>7.6113360323886639</v>
      </c>
      <c r="K9" s="9"/>
      <c r="L9" s="5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</row>
    <row r="10" spans="1:50" ht="20" x14ac:dyDescent="0.4">
      <c r="A10" s="4"/>
      <c r="B10" s="7"/>
      <c r="C10" s="8"/>
      <c r="D10" s="7"/>
      <c r="E10" s="7"/>
      <c r="F10" s="7"/>
      <c r="G10" s="7"/>
      <c r="H10" s="7"/>
      <c r="I10" s="14"/>
      <c r="J10" s="14"/>
      <c r="K10" s="7"/>
      <c r="L10" s="4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</row>
    <row r="11" spans="1:50" ht="25" x14ac:dyDescent="0.5">
      <c r="A11" s="5"/>
      <c r="B11" s="9" t="s">
        <v>4</v>
      </c>
      <c r="C11" s="15" t="s">
        <v>10</v>
      </c>
      <c r="D11" s="9">
        <v>1007</v>
      </c>
      <c r="E11" s="9"/>
      <c r="F11" s="9"/>
      <c r="G11" s="11">
        <v>1066</v>
      </c>
      <c r="H11" s="11">
        <v>984</v>
      </c>
      <c r="I11" s="13">
        <f>H11-G11</f>
        <v>-82</v>
      </c>
      <c r="J11" s="20">
        <f>I11*100/G11</f>
        <v>-7.6923076923076925</v>
      </c>
      <c r="K11" s="9"/>
      <c r="L11" s="5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</row>
    <row r="12" spans="1:50" ht="20" x14ac:dyDescent="0.4">
      <c r="A12" s="4"/>
      <c r="B12" s="7"/>
      <c r="C12" s="8"/>
      <c r="D12" s="7"/>
      <c r="E12" s="7"/>
      <c r="F12" s="7"/>
      <c r="G12" s="7"/>
      <c r="H12" s="7"/>
      <c r="I12" s="14"/>
      <c r="J12" s="14"/>
      <c r="K12" s="7"/>
      <c r="L12" s="4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</row>
    <row r="13" spans="1:50" ht="25" x14ac:dyDescent="0.5">
      <c r="A13" s="5"/>
      <c r="B13" s="9" t="s">
        <v>5</v>
      </c>
      <c r="C13" s="10"/>
      <c r="D13" s="11">
        <v>1668</v>
      </c>
      <c r="E13" s="9"/>
      <c r="F13" s="9"/>
      <c r="G13" s="11">
        <v>2380</v>
      </c>
      <c r="H13" s="11">
        <v>2443</v>
      </c>
      <c r="I13" s="12">
        <f>H13-G13</f>
        <v>63</v>
      </c>
      <c r="J13" s="20">
        <f>I13*100/G13</f>
        <v>2.6470588235294117</v>
      </c>
      <c r="K13" s="9"/>
      <c r="L13" s="5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</row>
    <row r="14" spans="1:50" ht="20" x14ac:dyDescent="0.4">
      <c r="A14" s="4"/>
      <c r="B14" s="7"/>
      <c r="C14" s="8"/>
      <c r="D14" s="7"/>
      <c r="E14" s="7"/>
      <c r="F14" s="7"/>
      <c r="G14" s="7"/>
      <c r="H14" s="7"/>
      <c r="I14" s="16"/>
      <c r="J14" s="16"/>
      <c r="K14" s="7"/>
      <c r="L14" s="4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</row>
    <row r="15" spans="1:50" ht="25" x14ac:dyDescent="0.5">
      <c r="A15" s="5"/>
      <c r="B15" s="9" t="s">
        <v>6</v>
      </c>
      <c r="C15" s="10"/>
      <c r="D15" s="11">
        <v>13424</v>
      </c>
      <c r="E15" s="9"/>
      <c r="F15" s="9"/>
      <c r="G15" s="11">
        <v>11089</v>
      </c>
      <c r="H15" s="11">
        <v>11241</v>
      </c>
      <c r="I15" s="11">
        <f>H15-G15</f>
        <v>152</v>
      </c>
      <c r="J15" s="20">
        <f>I15*100/G15</f>
        <v>1.3707277482189557</v>
      </c>
      <c r="K15" s="9"/>
      <c r="L15" s="5"/>
      <c r="M15" s="21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</row>
    <row r="16" spans="1:50" ht="31.5" customHeight="1" x14ac:dyDescent="0.55000000000000004">
      <c r="A16" s="2"/>
      <c r="B16" s="55"/>
      <c r="C16" s="55"/>
      <c r="D16" s="55"/>
      <c r="E16" s="55"/>
      <c r="F16" s="3"/>
      <c r="G16" s="17"/>
      <c r="H16" s="3"/>
      <c r="I16" s="6"/>
      <c r="J16" s="6"/>
      <c r="K16" s="3"/>
      <c r="L16" s="2"/>
      <c r="M16" s="18"/>
      <c r="N16" s="21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</row>
    <row r="17" spans="1:50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</row>
    <row r="18" spans="1:50" x14ac:dyDescent="0.3">
      <c r="A18" s="18"/>
      <c r="B18" s="18"/>
      <c r="C18" s="18"/>
      <c r="D18" s="18"/>
      <c r="E18" s="18"/>
      <c r="F18" s="18"/>
      <c r="G18" s="18"/>
      <c r="H18" s="21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</row>
    <row r="19" spans="1:50" x14ac:dyDescent="0.3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</row>
    <row r="20" spans="1:50" x14ac:dyDescent="0.3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</row>
    <row r="21" spans="1:50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</row>
    <row r="22" spans="1:50" x14ac:dyDescent="0.3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1:50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</row>
    <row r="24" spans="1:50" x14ac:dyDescent="0.3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</row>
    <row r="25" spans="1:50" x14ac:dyDescent="0.3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</row>
    <row r="26" spans="1:50" x14ac:dyDescent="0.3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</row>
    <row r="27" spans="1:50" x14ac:dyDescent="0.3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</row>
    <row r="28" spans="1:50" x14ac:dyDescent="0.3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1:50" x14ac:dyDescent="0.3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</row>
    <row r="30" spans="1:50" x14ac:dyDescent="0.3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</row>
    <row r="31" spans="1:50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</row>
    <row r="32" spans="1:50" x14ac:dyDescent="0.3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</row>
    <row r="33" spans="1:50" x14ac:dyDescent="0.3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</row>
    <row r="34" spans="1:50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</row>
    <row r="35" spans="1:50" x14ac:dyDescent="0.3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</row>
    <row r="36" spans="1:50" x14ac:dyDescent="0.3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</row>
    <row r="37" spans="1:50" x14ac:dyDescent="0.3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</row>
    <row r="38" spans="1:50" x14ac:dyDescent="0.3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</row>
    <row r="39" spans="1:50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</row>
    <row r="40" spans="1:50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</row>
    <row r="41" spans="1:50" x14ac:dyDescent="0.3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</row>
    <row r="42" spans="1:50" x14ac:dyDescent="0.3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</row>
    <row r="43" spans="1:50" x14ac:dyDescent="0.3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</row>
    <row r="44" spans="1:50" x14ac:dyDescent="0.3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1:50" x14ac:dyDescent="0.3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1:50" x14ac:dyDescent="0.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</row>
    <row r="47" spans="1:50" x14ac:dyDescent="0.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</row>
    <row r="48" spans="1:50" x14ac:dyDescent="0.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</row>
    <row r="49" spans="1:50" x14ac:dyDescent="0.3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</row>
    <row r="50" spans="1:50" x14ac:dyDescent="0.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</row>
    <row r="51" spans="1:50" x14ac:dyDescent="0.3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</row>
    <row r="52" spans="1:50" x14ac:dyDescent="0.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</row>
    <row r="53" spans="1:50" x14ac:dyDescent="0.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</row>
    <row r="54" spans="1:50" x14ac:dyDescent="0.3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</row>
    <row r="55" spans="1:50" x14ac:dyDescent="0.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</row>
    <row r="56" spans="1:50" x14ac:dyDescent="0.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</row>
    <row r="57" spans="1:50" x14ac:dyDescent="0.3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</row>
    <row r="58" spans="1:50" x14ac:dyDescent="0.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</row>
    <row r="59" spans="1:50" x14ac:dyDescent="0.3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0" spans="1:50" x14ac:dyDescent="0.3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</row>
    <row r="61" spans="1:50" x14ac:dyDescent="0.3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</row>
    <row r="62" spans="1:50" x14ac:dyDescent="0.3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</row>
    <row r="63" spans="1:50" x14ac:dyDescent="0.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</row>
    <row r="64" spans="1:50" x14ac:dyDescent="0.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</row>
    <row r="65" spans="1:27" x14ac:dyDescent="0.3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x14ac:dyDescent="0.3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x14ac:dyDescent="0.3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x14ac:dyDescent="0.3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x14ac:dyDescent="0.3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x14ac:dyDescent="0.3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x14ac:dyDescent="0.3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x14ac:dyDescent="0.3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x14ac:dyDescent="0.3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x14ac:dyDescent="0.3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x14ac:dyDescent="0.3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x14ac:dyDescent="0.3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x14ac:dyDescent="0.3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x14ac:dyDescent="0.3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x14ac:dyDescent="0.3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x14ac:dyDescent="0.3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x14ac:dyDescent="0.3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x14ac:dyDescent="0.3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x14ac:dyDescent="0.3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x14ac:dyDescent="0.3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x14ac:dyDescent="0.3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x14ac:dyDescent="0.3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x14ac:dyDescent="0.3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x14ac:dyDescent="0.3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x14ac:dyDescent="0.3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x14ac:dyDescent="0.3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x14ac:dyDescent="0.3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x14ac:dyDescent="0.3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x14ac:dyDescent="0.3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x14ac:dyDescent="0.3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x14ac:dyDescent="0.3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x14ac:dyDescent="0.3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x14ac:dyDescent="0.3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x14ac:dyDescent="0.3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x14ac:dyDescent="0.3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x14ac:dyDescent="0.3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x14ac:dyDescent="0.3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x14ac:dyDescent="0.3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x14ac:dyDescent="0.3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x14ac:dyDescent="0.3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x14ac:dyDescent="0.3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x14ac:dyDescent="0.3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x14ac:dyDescent="0.3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x14ac:dyDescent="0.3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x14ac:dyDescent="0.3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x14ac:dyDescent="0.3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x14ac:dyDescent="0.3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x14ac:dyDescent="0.3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x14ac:dyDescent="0.3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x14ac:dyDescent="0.3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x14ac:dyDescent="0.3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x14ac:dyDescent="0.3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x14ac:dyDescent="0.3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x14ac:dyDescent="0.3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x14ac:dyDescent="0.3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x14ac:dyDescent="0.3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x14ac:dyDescent="0.3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x14ac:dyDescent="0.3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x14ac:dyDescent="0.3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x14ac:dyDescent="0.3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x14ac:dyDescent="0.3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x14ac:dyDescent="0.3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x14ac:dyDescent="0.3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x14ac:dyDescent="0.3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x14ac:dyDescent="0.3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x14ac:dyDescent="0.3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x14ac:dyDescent="0.3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x14ac:dyDescent="0.3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x14ac:dyDescent="0.3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x14ac:dyDescent="0.3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x14ac:dyDescent="0.3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x14ac:dyDescent="0.3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x14ac:dyDescent="0.3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x14ac:dyDescent="0.3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x14ac:dyDescent="0.3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x14ac:dyDescent="0.3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x14ac:dyDescent="0.3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x14ac:dyDescent="0.3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x14ac:dyDescent="0.3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x14ac:dyDescent="0.3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x14ac:dyDescent="0.3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x14ac:dyDescent="0.3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x14ac:dyDescent="0.3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x14ac:dyDescent="0.3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x14ac:dyDescent="0.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x14ac:dyDescent="0.3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x14ac:dyDescent="0.3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x14ac:dyDescent="0.3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x14ac:dyDescent="0.3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x14ac:dyDescent="0.3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x14ac:dyDescent="0.3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x14ac:dyDescent="0.3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x14ac:dyDescent="0.3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x14ac:dyDescent="0.3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x14ac:dyDescent="0.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x14ac:dyDescent="0.3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x14ac:dyDescent="0.3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x14ac:dyDescent="0.3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x14ac:dyDescent="0.3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x14ac:dyDescent="0.3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x14ac:dyDescent="0.3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x14ac:dyDescent="0.3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x14ac:dyDescent="0.3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x14ac:dyDescent="0.3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x14ac:dyDescent="0.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x14ac:dyDescent="0.3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x14ac:dyDescent="0.3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x14ac:dyDescent="0.3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x14ac:dyDescent="0.3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x14ac:dyDescent="0.3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x14ac:dyDescent="0.3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x14ac:dyDescent="0.3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x14ac:dyDescent="0.3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x14ac:dyDescent="0.3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x14ac:dyDescent="0.3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x14ac:dyDescent="0.3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x14ac:dyDescent="0.3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x14ac:dyDescent="0.3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x14ac:dyDescent="0.3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x14ac:dyDescent="0.3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x14ac:dyDescent="0.3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x14ac:dyDescent="0.3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x14ac:dyDescent="0.3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x14ac:dyDescent="0.3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x14ac:dyDescent="0.3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x14ac:dyDescent="0.3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x14ac:dyDescent="0.3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x14ac:dyDescent="0.3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x14ac:dyDescent="0.3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x14ac:dyDescent="0.3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x14ac:dyDescent="0.3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x14ac:dyDescent="0.3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</sheetData>
  <mergeCells count="3">
    <mergeCell ref="B16:E16"/>
    <mergeCell ref="B2:K2"/>
    <mergeCell ref="I3:L3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päätoimialoittain 2023-2024</vt:lpstr>
      <vt:lpstr>päätoimialoitt 2019-2020</vt:lpstr>
    </vt:vector>
  </TitlesOfParts>
  <Company>PKL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ailat</dc:creator>
  <cp:lastModifiedBy>Silvennoinen Hanna</cp:lastModifiedBy>
  <cp:lastPrinted>2018-03-13T13:02:58Z</cp:lastPrinted>
  <dcterms:created xsi:type="dcterms:W3CDTF">2008-03-14T06:38:19Z</dcterms:created>
  <dcterms:modified xsi:type="dcterms:W3CDTF">2025-08-15T10:37:46Z</dcterms:modified>
</cp:coreProperties>
</file>