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akuntaliitto-my.sharepoint.com/personal/sirpa_mahonen_pohjois-karjala_fi/Documents/Kehittämisrahoitus LOM/Valmiit AKKE_AIKO/AKKE_AIKO maksatus/AIKO/"/>
    </mc:Choice>
  </mc:AlternateContent>
  <xr:revisionPtr revIDLastSave="392" documentId="8_{98824BD6-815C-4CF6-B6BD-DE93F9E13D98}" xr6:coauthVersionLast="47" xr6:coauthVersionMax="47" xr10:uidLastSave="{D71BDA5C-9675-4399-8777-D3DA1A546C5D}"/>
  <bookViews>
    <workbookView xWindow="4680" yWindow="570" windowWidth="23400" windowHeight="20430" xr2:uid="{0EBE9A56-A505-4761-8269-5515A4CFF2BF}"/>
  </bookViews>
  <sheets>
    <sheet name="PALKAT yksikkökustannusmall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D22" i="2"/>
  <c r="D23" i="2"/>
  <c r="D24" i="2"/>
  <c r="F24" i="2" s="1"/>
  <c r="D25" i="2"/>
  <c r="F25" i="2" s="1"/>
  <c r="D26" i="2"/>
  <c r="D21" i="2"/>
  <c r="F21" i="2" s="1"/>
  <c r="F133" i="2"/>
  <c r="F126" i="2"/>
  <c r="F119" i="2"/>
  <c r="F110" i="2"/>
  <c r="F77" i="2"/>
  <c r="F67" i="2"/>
  <c r="F47" i="2"/>
  <c r="F38" i="2"/>
  <c r="F93" i="2" l="1"/>
  <c r="F26" i="2"/>
  <c r="F23" i="2"/>
  <c r="F22" i="2"/>
  <c r="D27" i="2" l="1"/>
  <c r="F27" i="2"/>
  <c r="F81" i="2" s="1"/>
  <c r="F95" i="2" s="1"/>
  <c r="F100" i="2" l="1"/>
  <c r="F135" i="2" s="1"/>
</calcChain>
</file>

<file path=xl/sharedStrings.xml><?xml version="1.0" encoding="utf-8"?>
<sst xmlns="http://schemas.openxmlformats.org/spreadsheetml/2006/main" count="144" uniqueCount="84">
  <si>
    <t>Pohjois-Karjalan maakuntaliitto</t>
  </si>
  <si>
    <t xml:space="preserve">Palkat yksikkökustannusmallin mukaan </t>
  </si>
  <si>
    <t>1 (5)</t>
  </si>
  <si>
    <t>Alueiden kestävän kasvun ja elinvoiman tukeminen (AKKE)</t>
  </si>
  <si>
    <t>Alueelliset innovaatiot ja kokeilut (AIKO)</t>
  </si>
  <si>
    <t>Maksatushakemus ajalta:</t>
  </si>
  <si>
    <t xml:space="preserve">alkaen </t>
  </si>
  <si>
    <t>päättyen</t>
  </si>
  <si>
    <t>Hankkeen nimi:</t>
  </si>
  <si>
    <t>Toteuttajan nimi:</t>
  </si>
  <si>
    <t>ALV on hankkeelle hyväksyttävä kustannus</t>
  </si>
  <si>
    <t xml:space="preserve">         Kyllä</t>
  </si>
  <si>
    <t xml:space="preserve">         Ei</t>
  </si>
  <si>
    <t>Hankkeen kustannusmalli (rastita oikea vaihtoehto):</t>
  </si>
  <si>
    <t>Välilliset kustannukset 40% (Flat rate)</t>
  </si>
  <si>
    <t>Välilliset kustannukset 7% (Flat rate)</t>
  </si>
  <si>
    <t>Välilliset kustannukset 1,5% (Flat rate)</t>
  </si>
  <si>
    <t>Tosiasialliset kustannukset</t>
  </si>
  <si>
    <t>MAKSATUSKAUDEN KUSTANNUKSET</t>
  </si>
  <si>
    <t>Henkilöstökustannukset</t>
  </si>
  <si>
    <t>Yksikkökustannusmalli eli ns. tuntitaksamalli</t>
  </si>
  <si>
    <t>Kuukausi / kuukaudet</t>
  </si>
  <si>
    <t>Päätöksellä hyväksytty 
tuntipalkka €, tuntitaksa</t>
  </si>
  <si>
    <t>Hankkeelle tehdyt 
työtunnit h</t>
  </si>
  <si>
    <t xml:space="preserve">Hankkeelle kohdistettava 
palkan osuus 
ilman sivukuluja </t>
  </si>
  <si>
    <r>
      <t xml:space="preserve">käytettävä vakiosivukulu % </t>
    </r>
    <r>
      <rPr>
        <b/>
        <sz val="8"/>
        <rFont val="Calibri"/>
        <family val="2"/>
      </rPr>
      <t>(26,44%/20,42%)</t>
    </r>
  </si>
  <si>
    <t>Haettava palkka-kustannus yhteensä €</t>
  </si>
  <si>
    <t>Perustelut, jos kuukausipalkka
on muuttunut</t>
  </si>
  <si>
    <t>2 (5)</t>
  </si>
  <si>
    <t>Ostopalvelut</t>
  </si>
  <si>
    <t>Ei täytetä Flat rate 40% -kustannusmallissa</t>
  </si>
  <si>
    <t>Tositenumero</t>
  </si>
  <si>
    <t>Hankintapvm</t>
  </si>
  <si>
    <t>Toimittaja</t>
  </si>
  <si>
    <t>Hankinnan sisällön kuvaus</t>
  </si>
  <si>
    <t>€</t>
  </si>
  <si>
    <t>Kilpailutustapa, sopimusnro</t>
  </si>
  <si>
    <t xml:space="preserve">Yhteensä   </t>
  </si>
  <si>
    <t>Matkakustannukset</t>
  </si>
  <si>
    <t>Kulkuneuvo</t>
  </si>
  <si>
    <t>Matkan sisällön kuvaus</t>
  </si>
  <si>
    <t>Kone- ja laitehankinnat</t>
  </si>
  <si>
    <t>3 (5)</t>
  </si>
  <si>
    <t>Muut kustannukset</t>
  </si>
  <si>
    <t xml:space="preserve">Flat rate  </t>
  </si>
  <si>
    <t>Tulot</t>
  </si>
  <si>
    <t>Tositenro</t>
  </si>
  <si>
    <t>Selite</t>
  </si>
  <si>
    <t>Yhteensä</t>
  </si>
  <si>
    <t>(kustannukset - tulot) = haettavat kustannukset</t>
  </si>
  <si>
    <t>4 (5)</t>
  </si>
  <si>
    <t>Haettavan tuen osuus</t>
  </si>
  <si>
    <t xml:space="preserve">Lisää tukiprosentti   </t>
  </si>
  <si>
    <t>Tuensaajan omarahoitus</t>
  </si>
  <si>
    <t xml:space="preserve"> </t>
  </si>
  <si>
    <t>Kuntien rahoitus: ulkopuolinen rahoitus</t>
  </si>
  <si>
    <t>Rahoitus</t>
  </si>
  <si>
    <t>Kunta A</t>
  </si>
  <si>
    <t>Kunta B</t>
  </si>
  <si>
    <t>Muu julkinen rahoitus: ulkopuolinen rahoitus</t>
  </si>
  <si>
    <t>Yritys A</t>
  </si>
  <si>
    <t>Yritys B</t>
  </si>
  <si>
    <t>Yksityinen rahoitus: ulkopuolinen rahoitus</t>
  </si>
  <si>
    <t xml:space="preserve"> A</t>
  </si>
  <si>
    <t xml:space="preserve"> B</t>
  </si>
  <si>
    <t>5 (5)</t>
  </si>
  <si>
    <t xml:space="preserve"> Rahaa edellyttämätön panostus</t>
  </si>
  <si>
    <t>tunnit</t>
  </si>
  <si>
    <t>tuntihinta</t>
  </si>
  <si>
    <t xml:space="preserve">Päiväys </t>
  </si>
  <si>
    <t>Lomakkeen täyttäjän nimi ja yhteystiedot</t>
  </si>
  <si>
    <t xml:space="preserve">Liite 2A maksatushakemukseen  </t>
  </si>
  <si>
    <t xml:space="preserve">Liite 2A  maksatushakemukseen  </t>
  </si>
  <si>
    <t xml:space="preserve">Aineelliset ja aineettoman investoinnit </t>
  </si>
  <si>
    <t>toimittaja</t>
  </si>
  <si>
    <t>Vahvistan myös, että ennakonpidätykset ja sotu-maksut on tilitetty veroviranomaisen tilille, eikä henkilöiden palkkaukseen ole saatu muuta tukea (esim. työllistämistuki).</t>
  </si>
  <si>
    <t xml:space="preserve">Vahvistan, että ilmoitetut tiedot ovat oikeat, ja että hankkeelle osoitettu palkkakustannus ei pidä sisällään tukikelvottomia eriä kuten tulospalkkiot, bonukset, </t>
  </si>
  <si>
    <t xml:space="preserve">luontoisedut (mm. lounassetelit, puhelinetu), stipendit tai apurahat, työnantajan vapaaehtoisesti ottamia maksuja tai palkkakustannuksia, johon on saatu palkkatukea.  </t>
  </si>
  <si>
    <t>Hlö määrä</t>
  </si>
  <si>
    <t xml:space="preserve">Maksatuskaudella toteutuneet rahoituserät </t>
  </si>
  <si>
    <t>Hankinta pvm.</t>
  </si>
  <si>
    <t xml:space="preserve">Kustannukset yhteensä </t>
  </si>
  <si>
    <t xml:space="preserve">Kokonaiskustannukset yhteensä </t>
  </si>
  <si>
    <t xml:space="preserve">Rahoitus yhteensä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</si>
</sst>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b/>
      <sz val="18"/>
      <color theme="3"/>
      <name val="Calibri Light"/>
      <family val="2"/>
      <scheme val="major"/>
    </font>
    <font>
      <b/>
      <sz val="12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i/>
      <sz val="10"/>
      <name val="Calibri Light"/>
      <family val="2"/>
    </font>
    <font>
      <b/>
      <sz val="10"/>
      <color rgb="FFFF0000"/>
      <name val="Calibri Light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name val="Calibri Light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1.5"/>
      <name val="Calibri"/>
      <family val="2"/>
    </font>
    <font>
      <sz val="10"/>
      <color theme="1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i/>
      <sz val="11"/>
      <name val="Calibri"/>
      <family val="2"/>
    </font>
    <font>
      <sz val="12"/>
      <name val="Calibri"/>
      <family val="2"/>
    </font>
    <font>
      <b/>
      <sz val="10"/>
      <name val="Trebuchet MS"/>
      <family val="2"/>
    </font>
    <font>
      <sz val="11"/>
      <name val="Calibri Light"/>
      <family val="2"/>
    </font>
    <font>
      <b/>
      <sz val="8"/>
      <name val="Calibri"/>
      <family val="2"/>
    </font>
    <font>
      <b/>
      <sz val="8"/>
      <color rgb="FFFF0000"/>
      <name val="Calibri Light"/>
      <family val="2"/>
    </font>
    <font>
      <sz val="8"/>
      <color rgb="FF000000"/>
      <name val="Segoe UI"/>
      <family val="2"/>
    </font>
    <font>
      <sz val="10"/>
      <color rgb="FF000000"/>
      <name val="Calibri"/>
      <family val="2"/>
      <scheme val="minor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8" fillId="0" borderId="0"/>
    <xf numFmtId="0" fontId="17" fillId="0" borderId="0"/>
  </cellStyleXfs>
  <cellXfs count="218">
    <xf numFmtId="0" fontId="0" fillId="0" borderId="0" xfId="0"/>
    <xf numFmtId="0" fontId="12" fillId="0" borderId="0" xfId="11" applyFont="1"/>
    <xf numFmtId="0" fontId="11" fillId="0" borderId="0" xfId="9" applyFont="1"/>
    <xf numFmtId="0" fontId="12" fillId="0" borderId="0" xfId="9" applyFont="1"/>
    <xf numFmtId="0" fontId="12" fillId="0" borderId="0" xfId="9" applyFont="1" applyAlignment="1">
      <alignment wrapText="1"/>
    </xf>
    <xf numFmtId="0" fontId="11" fillId="0" borderId="0" xfId="7" applyFont="1" applyFill="1" applyBorder="1" applyAlignment="1">
      <alignment horizontal="left" wrapText="1"/>
    </xf>
    <xf numFmtId="0" fontId="12" fillId="0" borderId="0" xfId="9" applyFont="1" applyAlignment="1">
      <alignment horizontal="left" wrapText="1"/>
    </xf>
    <xf numFmtId="0" fontId="11" fillId="0" borderId="0" xfId="7" applyFont="1" applyFill="1" applyBorder="1"/>
    <xf numFmtId="0" fontId="11" fillId="0" borderId="0" xfId="11" applyFont="1" applyAlignment="1">
      <alignment horizontal="left" vertical="top"/>
    </xf>
    <xf numFmtId="0" fontId="12" fillId="0" borderId="0" xfId="9" applyFont="1" applyAlignment="1">
      <alignment vertical="top" wrapText="1"/>
    </xf>
    <xf numFmtId="0" fontId="12" fillId="0" borderId="0" xfId="11" applyFont="1" applyAlignment="1">
      <alignment vertical="top" wrapText="1"/>
    </xf>
    <xf numFmtId="0" fontId="15" fillId="0" borderId="0" xfId="12" applyFont="1"/>
    <xf numFmtId="2" fontId="19" fillId="0" borderId="7" xfId="9" applyNumberFormat="1" applyFont="1" applyBorder="1" applyProtection="1">
      <protection locked="0"/>
    </xf>
    <xf numFmtId="2" fontId="19" fillId="0" borderId="7" xfId="9" applyNumberFormat="1" applyFont="1" applyBorder="1" applyAlignment="1" applyProtection="1">
      <alignment horizontal="center"/>
      <protection locked="0"/>
    </xf>
    <xf numFmtId="2" fontId="19" fillId="0" borderId="7" xfId="9" applyNumberFormat="1" applyFont="1" applyBorder="1" applyAlignment="1" applyProtection="1">
      <alignment horizontal="left" wrapText="1"/>
      <protection locked="0"/>
    </xf>
    <xf numFmtId="2" fontId="19" fillId="0" borderId="7" xfId="9" applyNumberFormat="1" applyFont="1" applyBorder="1" applyAlignment="1" applyProtection="1">
      <alignment horizontal="right"/>
      <protection locked="0"/>
    </xf>
    <xf numFmtId="2" fontId="19" fillId="0" borderId="5" xfId="9" applyNumberFormat="1" applyFont="1" applyBorder="1" applyProtection="1">
      <protection locked="0"/>
    </xf>
    <xf numFmtId="2" fontId="19" fillId="0" borderId="9" xfId="9" applyNumberFormat="1" applyFont="1" applyBorder="1" applyAlignment="1" applyProtection="1">
      <alignment horizontal="right"/>
      <protection locked="0"/>
    </xf>
    <xf numFmtId="0" fontId="16" fillId="0" borderId="0" xfId="9" applyFont="1" applyAlignment="1">
      <alignment horizontal="left" vertical="center"/>
    </xf>
    <xf numFmtId="0" fontId="16" fillId="0" borderId="0" xfId="12" applyFont="1" applyAlignment="1">
      <alignment vertical="center"/>
    </xf>
    <xf numFmtId="0" fontId="19" fillId="0" borderId="0" xfId="8" applyNumberFormat="1" applyFont="1" applyFill="1" applyBorder="1" applyAlignment="1" applyProtection="1">
      <alignment horizontal="right"/>
    </xf>
    <xf numFmtId="0" fontId="19" fillId="0" borderId="0" xfId="7" applyFont="1" applyFill="1" applyBorder="1" applyAlignment="1" applyProtection="1"/>
    <xf numFmtId="0" fontId="19" fillId="0" borderId="0" xfId="7" applyFont="1" applyFill="1" applyBorder="1" applyAlignment="1" applyProtection="1">
      <alignment horizontal="center"/>
    </xf>
    <xf numFmtId="0" fontId="19" fillId="0" borderId="0" xfId="7" applyFont="1" applyFill="1" applyBorder="1" applyAlignment="1" applyProtection="1">
      <alignment horizontal="left" vertical="top"/>
    </xf>
    <xf numFmtId="0" fontId="19" fillId="0" borderId="0" xfId="7" applyFont="1" applyFill="1" applyBorder="1" applyProtection="1"/>
    <xf numFmtId="0" fontId="19" fillId="0" borderId="0" xfId="7" applyFont="1" applyFill="1" applyBorder="1" applyAlignment="1" applyProtection="1">
      <alignment horizontal="left" vertical="top" wrapText="1"/>
    </xf>
    <xf numFmtId="0" fontId="19" fillId="0" borderId="0" xfId="7" applyFont="1" applyFill="1" applyBorder="1" applyAlignment="1" applyProtection="1">
      <alignment horizontal="center" vertical="top"/>
      <protection locked="0"/>
    </xf>
    <xf numFmtId="0" fontId="19" fillId="0" borderId="0" xfId="9" applyFont="1" applyAlignment="1" applyProtection="1">
      <alignment horizontal="center" vertical="center"/>
      <protection locked="0"/>
    </xf>
    <xf numFmtId="0" fontId="16" fillId="0" borderId="0" xfId="9" applyFont="1" applyAlignment="1">
      <alignment horizontal="center" vertical="center" wrapText="1"/>
    </xf>
    <xf numFmtId="0" fontId="20" fillId="0" borderId="0" xfId="1" applyFont="1" applyFill="1" applyBorder="1" applyAlignment="1" applyProtection="1">
      <alignment horizontal="left"/>
    </xf>
    <xf numFmtId="0" fontId="15" fillId="0" borderId="14" xfId="7" applyFont="1" applyFill="1" applyBorder="1" applyProtection="1"/>
    <xf numFmtId="0" fontId="15" fillId="0" borderId="0" xfId="8" applyFont="1" applyFill="1" applyBorder="1" applyAlignment="1" applyProtection="1"/>
    <xf numFmtId="0" fontId="15" fillId="0" borderId="0" xfId="7" applyFont="1" applyFill="1" applyBorder="1" applyAlignment="1" applyProtection="1"/>
    <xf numFmtId="0" fontId="19" fillId="0" borderId="8" xfId="7" applyFont="1" applyFill="1" applyBorder="1" applyAlignment="1" applyProtection="1">
      <alignment horizontal="center" wrapText="1"/>
    </xf>
    <xf numFmtId="0" fontId="19" fillId="0" borderId="0" xfId="7" applyFont="1" applyFill="1" applyBorder="1" applyAlignment="1" applyProtection="1">
      <alignment horizontal="center" wrapText="1"/>
    </xf>
    <xf numFmtId="2" fontId="20" fillId="0" borderId="7" xfId="4" applyNumberFormat="1" applyFont="1" applyFill="1" applyBorder="1" applyAlignment="1" applyProtection="1">
      <alignment horizontal="left" wrapText="1"/>
      <protection locked="0"/>
    </xf>
    <xf numFmtId="2" fontId="19" fillId="0" borderId="7" xfId="6" applyNumberFormat="1" applyFont="1" applyFill="1" applyBorder="1" applyProtection="1">
      <protection locked="0"/>
    </xf>
    <xf numFmtId="2" fontId="19" fillId="0" borderId="7" xfId="6" applyNumberFormat="1" applyFont="1" applyFill="1" applyBorder="1" applyAlignment="1" applyProtection="1">
      <alignment horizontal="right"/>
      <protection locked="0"/>
    </xf>
    <xf numFmtId="2" fontId="19" fillId="0" borderId="7" xfId="3" applyNumberFormat="1" applyFont="1" applyFill="1" applyBorder="1" applyProtection="1">
      <protection locked="0"/>
    </xf>
    <xf numFmtId="2" fontId="19" fillId="0" borderId="9" xfId="3" applyNumberFormat="1" applyFont="1" applyFill="1" applyBorder="1" applyAlignment="1" applyProtection="1">
      <alignment horizontal="right"/>
      <protection locked="0"/>
    </xf>
    <xf numFmtId="0" fontId="15" fillId="0" borderId="0" xfId="7" applyFont="1" applyFill="1" applyBorder="1" applyProtection="1"/>
    <xf numFmtId="2" fontId="19" fillId="0" borderId="11" xfId="9" applyNumberFormat="1" applyFont="1" applyBorder="1" applyProtection="1">
      <protection locked="0"/>
    </xf>
    <xf numFmtId="2" fontId="19" fillId="0" borderId="12" xfId="9" applyNumberFormat="1" applyFont="1" applyBorder="1" applyProtection="1">
      <protection locked="0"/>
    </xf>
    <xf numFmtId="2" fontId="19" fillId="0" borderId="12" xfId="9" applyNumberFormat="1" applyFont="1" applyBorder="1" applyAlignment="1" applyProtection="1">
      <alignment horizontal="center"/>
      <protection locked="0"/>
    </xf>
    <xf numFmtId="2" fontId="19" fillId="0" borderId="12" xfId="9" applyNumberFormat="1" applyFont="1" applyBorder="1" applyAlignment="1" applyProtection="1">
      <alignment horizontal="left" wrapText="1"/>
      <protection locked="0"/>
    </xf>
    <xf numFmtId="2" fontId="19" fillId="0" borderId="9" xfId="9" applyNumberFormat="1" applyFont="1" applyBorder="1" applyProtection="1">
      <protection locked="0"/>
    </xf>
    <xf numFmtId="164" fontId="21" fillId="0" borderId="21" xfId="1" applyNumberFormat="1" applyFont="1" applyFill="1" applyBorder="1" applyAlignment="1" applyProtection="1">
      <alignment horizontal="right"/>
      <protection locked="0"/>
    </xf>
    <xf numFmtId="2" fontId="19" fillId="0" borderId="8" xfId="8" applyNumberFormat="1" applyFont="1" applyFill="1" applyBorder="1" applyAlignment="1" applyProtection="1">
      <alignment horizontal="left"/>
      <protection locked="0"/>
    </xf>
    <xf numFmtId="0" fontId="19" fillId="0" borderId="8" xfId="8" applyFont="1" applyFill="1" applyBorder="1" applyAlignment="1" applyProtection="1">
      <alignment horizontal="center"/>
    </xf>
    <xf numFmtId="0" fontId="19" fillId="0" borderId="6" xfId="7" applyFont="1" applyFill="1" applyBorder="1" applyAlignment="1" applyProtection="1">
      <alignment horizontal="center" shrinkToFit="1"/>
    </xf>
    <xf numFmtId="0" fontId="27" fillId="0" borderId="0" xfId="10" applyFont="1" applyFill="1" applyBorder="1" applyAlignment="1" applyProtection="1">
      <alignment horizontal="left" vertical="top"/>
    </xf>
    <xf numFmtId="0" fontId="28" fillId="0" borderId="0" xfId="10" applyFont="1" applyFill="1" applyBorder="1" applyAlignment="1" applyProtection="1">
      <alignment horizontal="left" vertical="top"/>
    </xf>
    <xf numFmtId="0" fontId="19" fillId="0" borderId="0" xfId="7" applyFont="1" applyFill="1" applyBorder="1" applyAlignment="1" applyProtection="1">
      <alignment horizontal="left"/>
    </xf>
    <xf numFmtId="0" fontId="19" fillId="0" borderId="8" xfId="7" applyFont="1" applyFill="1" applyBorder="1" applyAlignment="1" applyProtection="1">
      <alignment horizontal="left"/>
    </xf>
    <xf numFmtId="0" fontId="16" fillId="0" borderId="27" xfId="7" applyFont="1" applyFill="1" applyBorder="1" applyAlignment="1" applyProtection="1">
      <alignment horizontal="right"/>
    </xf>
    <xf numFmtId="4" fontId="16" fillId="6" borderId="21" xfId="7" applyNumberFormat="1" applyFont="1" applyFill="1" applyBorder="1" applyAlignment="1" applyProtection="1">
      <alignment horizontal="right"/>
      <protection hidden="1"/>
    </xf>
    <xf numFmtId="0" fontId="19" fillId="0" borderId="0" xfId="7" applyFont="1" applyFill="1" applyBorder="1" applyAlignment="1" applyProtection="1">
      <alignment horizontal="left" wrapText="1"/>
    </xf>
    <xf numFmtId="0" fontId="21" fillId="0" borderId="0" xfId="7" applyFont="1" applyFill="1" applyBorder="1" applyAlignment="1" applyProtection="1">
      <alignment horizontal="center" wrapText="1"/>
    </xf>
    <xf numFmtId="2" fontId="15" fillId="6" borderId="21" xfId="7" applyNumberFormat="1" applyFont="1" applyFill="1" applyBorder="1" applyAlignment="1" applyProtection="1">
      <alignment horizontal="right"/>
      <protection hidden="1"/>
    </xf>
    <xf numFmtId="4" fontId="15" fillId="6" borderId="21" xfId="7" applyNumberFormat="1" applyFont="1" applyFill="1" applyBorder="1" applyAlignment="1" applyProtection="1">
      <alignment horizontal="right"/>
      <protection hidden="1"/>
    </xf>
    <xf numFmtId="0" fontId="22" fillId="0" borderId="0" xfId="1" applyFont="1" applyFill="1" applyBorder="1" applyAlignment="1" applyProtection="1">
      <alignment horizontal="left" vertical="top"/>
    </xf>
    <xf numFmtId="0" fontId="22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left" vertical="top"/>
    </xf>
    <xf numFmtId="0" fontId="16" fillId="0" borderId="0" xfId="7" applyFont="1" applyFill="1" applyBorder="1" applyAlignment="1" applyProtection="1">
      <alignment horizontal="right"/>
    </xf>
    <xf numFmtId="0" fontId="19" fillId="0" borderId="0" xfId="7" applyFont="1" applyFill="1" applyBorder="1" applyAlignment="1" applyProtection="1">
      <alignment horizontal="left"/>
      <protection locked="0"/>
    </xf>
    <xf numFmtId="4" fontId="22" fillId="6" borderId="21" xfId="1" applyNumberFormat="1" applyFont="1" applyFill="1" applyBorder="1" applyAlignment="1" applyProtection="1">
      <alignment horizontal="right"/>
      <protection hidden="1"/>
    </xf>
    <xf numFmtId="0" fontId="12" fillId="0" borderId="0" xfId="9" applyFont="1" applyAlignment="1"/>
    <xf numFmtId="0" fontId="31" fillId="0" borderId="8" xfId="11" applyFont="1" applyBorder="1" applyAlignment="1" applyProtection="1">
      <alignment horizontal="left"/>
    </xf>
    <xf numFmtId="0" fontId="11" fillId="0" borderId="8" xfId="11" applyFont="1" applyBorder="1" applyAlignment="1" applyProtection="1">
      <alignment horizontal="left" vertical="top"/>
    </xf>
    <xf numFmtId="0" fontId="11" fillId="0" borderId="8" xfId="11" applyFont="1" applyBorder="1" applyAlignment="1" applyProtection="1">
      <alignment horizontal="left"/>
    </xf>
    <xf numFmtId="0" fontId="12" fillId="0" borderId="8" xfId="11" applyFont="1" applyBorder="1" applyProtection="1"/>
    <xf numFmtId="0" fontId="11" fillId="0" borderId="8" xfId="11" applyFont="1" applyBorder="1" applyAlignment="1" applyProtection="1">
      <alignment horizontal="right"/>
    </xf>
    <xf numFmtId="0" fontId="12" fillId="0" borderId="0" xfId="9" applyFont="1" applyProtection="1"/>
    <xf numFmtId="0" fontId="25" fillId="0" borderId="0" xfId="9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2" fillId="0" borderId="0" xfId="11" applyFont="1" applyProtection="1"/>
    <xf numFmtId="0" fontId="19" fillId="0" borderId="0" xfId="11" applyFont="1" applyProtection="1"/>
    <xf numFmtId="0" fontId="11" fillId="0" borderId="0" xfId="9" applyFont="1" applyProtection="1"/>
    <xf numFmtId="0" fontId="15" fillId="0" borderId="0" xfId="9" applyFont="1" applyProtection="1"/>
    <xf numFmtId="0" fontId="16" fillId="0" borderId="0" xfId="9" applyFont="1" applyAlignment="1" applyProtection="1">
      <alignment horizontal="left" vertical="center"/>
    </xf>
    <xf numFmtId="0" fontId="36" fillId="0" borderId="0" xfId="0" applyFont="1" applyAlignment="1" applyProtection="1">
      <alignment horizontal="left" readingOrder="1"/>
    </xf>
    <xf numFmtId="0" fontId="16" fillId="0" borderId="0" xfId="12" applyFont="1" applyAlignment="1" applyProtection="1">
      <alignment vertical="center"/>
    </xf>
    <xf numFmtId="0" fontId="15" fillId="0" borderId="0" xfId="12" applyFont="1" applyProtection="1"/>
    <xf numFmtId="0" fontId="26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left"/>
    </xf>
    <xf numFmtId="0" fontId="19" fillId="0" borderId="0" xfId="7" applyFont="1" applyFill="1" applyBorder="1" applyAlignment="1" applyProtection="1">
      <alignment vertical="center"/>
    </xf>
    <xf numFmtId="0" fontId="32" fillId="0" borderId="0" xfId="9" applyFont="1" applyProtection="1"/>
    <xf numFmtId="0" fontId="10" fillId="0" borderId="0" xfId="11" applyFont="1" applyAlignment="1" applyProtection="1">
      <alignment horizontal="left" vertical="top"/>
    </xf>
    <xf numFmtId="0" fontId="11" fillId="0" borderId="0" xfId="11" applyFont="1" applyAlignment="1" applyProtection="1">
      <alignment horizontal="left" vertical="top"/>
    </xf>
    <xf numFmtId="0" fontId="19" fillId="0" borderId="0" xfId="9" applyFont="1" applyProtection="1"/>
    <xf numFmtId="0" fontId="19" fillId="0" borderId="0" xfId="11" applyFont="1" applyAlignment="1" applyProtection="1">
      <alignment wrapText="1"/>
    </xf>
    <xf numFmtId="0" fontId="11" fillId="0" borderId="0" xfId="10" applyFont="1" applyFill="1" applyBorder="1" applyAlignment="1" applyProtection="1">
      <alignment horizontal="left" vertical="top"/>
    </xf>
    <xf numFmtId="0" fontId="29" fillId="0" borderId="0" xfId="1" applyFont="1" applyFill="1" applyBorder="1" applyAlignment="1" applyProtection="1">
      <alignment horizontal="left" vertical="top"/>
    </xf>
    <xf numFmtId="0" fontId="21" fillId="0" borderId="0" xfId="11" applyFont="1" applyAlignment="1" applyProtection="1">
      <alignment horizontal="left" vertical="top"/>
    </xf>
    <xf numFmtId="0" fontId="14" fillId="0" borderId="0" xfId="11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wrapText="1"/>
    </xf>
    <xf numFmtId="0" fontId="12" fillId="0" borderId="0" xfId="9" applyFont="1" applyBorder="1" applyProtection="1"/>
    <xf numFmtId="0" fontId="21" fillId="0" borderId="7" xfId="7" applyFont="1" applyFill="1" applyBorder="1" applyAlignment="1" applyProtection="1">
      <alignment horizontal="left" wrapText="1"/>
    </xf>
    <xf numFmtId="0" fontId="21" fillId="0" borderId="7" xfId="9" applyFont="1" applyBorder="1" applyAlignment="1" applyProtection="1">
      <alignment wrapText="1"/>
    </xf>
    <xf numFmtId="0" fontId="21" fillId="0" borderId="5" xfId="7" applyFont="1" applyFill="1" applyBorder="1" applyAlignment="1" applyProtection="1">
      <alignment horizontal="left" wrapText="1"/>
    </xf>
    <xf numFmtId="0" fontId="11" fillId="0" borderId="11" xfId="7" applyFont="1" applyFill="1" applyBorder="1" applyAlignment="1" applyProtection="1">
      <alignment horizontal="left"/>
    </xf>
    <xf numFmtId="0" fontId="34" fillId="0" borderId="8" xfId="9" applyFont="1" applyBorder="1" applyProtection="1"/>
    <xf numFmtId="0" fontId="12" fillId="0" borderId="8" xfId="9" applyFont="1" applyBorder="1" applyAlignment="1" applyProtection="1">
      <alignment wrapText="1"/>
    </xf>
    <xf numFmtId="0" fontId="11" fillId="0" borderId="14" xfId="7" applyFont="1" applyFill="1" applyBorder="1" applyProtection="1"/>
    <xf numFmtId="0" fontId="12" fillId="0" borderId="14" xfId="9" applyFont="1" applyBorder="1" applyProtection="1"/>
    <xf numFmtId="0" fontId="12" fillId="0" borderId="13" xfId="11" applyFont="1" applyBorder="1" applyAlignment="1" applyProtection="1">
      <alignment horizontal="left"/>
    </xf>
    <xf numFmtId="0" fontId="11" fillId="0" borderId="0" xfId="7" applyFont="1" applyFill="1" applyBorder="1" applyProtection="1"/>
    <xf numFmtId="2" fontId="11" fillId="0" borderId="0" xfId="7" applyNumberFormat="1" applyFont="1" applyFill="1" applyBorder="1" applyProtection="1"/>
    <xf numFmtId="4" fontId="11" fillId="0" borderId="0" xfId="7" applyNumberFormat="1" applyFont="1" applyFill="1" applyBorder="1" applyAlignment="1" applyProtection="1">
      <alignment horizontal="right"/>
    </xf>
    <xf numFmtId="0" fontId="12" fillId="0" borderId="0" xfId="11" applyFont="1" applyBorder="1" applyAlignment="1" applyProtection="1">
      <alignment horizontal="left"/>
    </xf>
    <xf numFmtId="0" fontId="16" fillId="0" borderId="14" xfId="1" applyFont="1" applyFill="1" applyBorder="1" applyAlignment="1" applyProtection="1">
      <alignment horizontal="left"/>
    </xf>
    <xf numFmtId="0" fontId="21" fillId="0" borderId="14" xfId="1" applyFont="1" applyFill="1" applyBorder="1" applyAlignment="1" applyProtection="1">
      <alignment horizontal="left"/>
    </xf>
    <xf numFmtId="0" fontId="19" fillId="0" borderId="14" xfId="7" applyFont="1" applyFill="1" applyBorder="1" applyProtection="1"/>
    <xf numFmtId="0" fontId="12" fillId="0" borderId="0" xfId="1" applyFont="1" applyFill="1" applyBorder="1" applyAlignment="1" applyProtection="1">
      <alignment horizontal="left"/>
    </xf>
    <xf numFmtId="0" fontId="11" fillId="0" borderId="0" xfId="1" applyFont="1" applyFill="1" applyBorder="1" applyProtection="1"/>
    <xf numFmtId="0" fontId="12" fillId="0" borderId="8" xfId="9" applyFont="1" applyBorder="1" applyProtection="1"/>
    <xf numFmtId="0" fontId="18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horizontal="left"/>
    </xf>
    <xf numFmtId="0" fontId="11" fillId="0" borderId="0" xfId="1" applyFont="1" applyFill="1" applyBorder="1" applyAlignment="1" applyProtection="1">
      <alignment horizontal="left"/>
    </xf>
    <xf numFmtId="0" fontId="20" fillId="0" borderId="0" xfId="4" applyFont="1" applyFill="1" applyBorder="1" applyProtection="1"/>
    <xf numFmtId="0" fontId="21" fillId="0" borderId="0" xfId="7" applyFont="1" applyFill="1" applyBorder="1" applyProtection="1"/>
    <xf numFmtId="0" fontId="19" fillId="0" borderId="0" xfId="7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>
      <alignment horizontal="left"/>
    </xf>
    <xf numFmtId="4" fontId="16" fillId="0" borderId="0" xfId="7" applyNumberFormat="1" applyFont="1" applyFill="1" applyBorder="1" applyAlignment="1" applyProtection="1">
      <alignment horizontal="right"/>
    </xf>
    <xf numFmtId="0" fontId="19" fillId="0" borderId="14" xfId="1" applyFont="1" applyFill="1" applyBorder="1" applyAlignment="1" applyProtection="1">
      <alignment horizontal="left"/>
    </xf>
    <xf numFmtId="0" fontId="16" fillId="0" borderId="16" xfId="1" applyFont="1" applyFill="1" applyBorder="1" applyProtection="1"/>
    <xf numFmtId="0" fontId="21" fillId="0" borderId="16" xfId="7" applyFont="1" applyFill="1" applyBorder="1" applyAlignment="1" applyProtection="1">
      <alignment horizontal="center" wrapText="1"/>
    </xf>
    <xf numFmtId="0" fontId="21" fillId="0" borderId="16" xfId="7" applyFont="1" applyFill="1" applyBorder="1" applyAlignment="1" applyProtection="1">
      <alignment horizontal="left" wrapText="1"/>
    </xf>
    <xf numFmtId="0" fontId="21" fillId="0" borderId="28" xfId="7" applyFont="1" applyFill="1" applyBorder="1" applyAlignment="1" applyProtection="1">
      <alignment wrapText="1"/>
    </xf>
    <xf numFmtId="2" fontId="21" fillId="0" borderId="0" xfId="7" applyNumberFormat="1" applyFont="1" applyFill="1" applyBorder="1" applyProtection="1"/>
    <xf numFmtId="0" fontId="22" fillId="0" borderId="16" xfId="1" applyFont="1" applyFill="1" applyBorder="1" applyAlignment="1" applyProtection="1">
      <alignment horizontal="left"/>
    </xf>
    <xf numFmtId="0" fontId="22" fillId="0" borderId="16" xfId="1" applyFont="1" applyFill="1" applyBorder="1" applyAlignment="1" applyProtection="1">
      <alignment horizontal="left" vertical="top"/>
    </xf>
    <xf numFmtId="0" fontId="21" fillId="0" borderId="0" xfId="5" applyFont="1" applyFill="1" applyBorder="1" applyProtection="1"/>
    <xf numFmtId="4" fontId="22" fillId="0" borderId="0" xfId="1" applyNumberFormat="1" applyFont="1" applyFill="1" applyBorder="1" applyAlignment="1" applyProtection="1">
      <alignment horizontal="right"/>
    </xf>
    <xf numFmtId="0" fontId="22" fillId="0" borderId="0" xfId="1" applyFont="1" applyFill="1" applyBorder="1" applyProtection="1"/>
    <xf numFmtId="0" fontId="23" fillId="0" borderId="0" xfId="9" applyFont="1" applyAlignment="1" applyProtection="1">
      <alignment horizontal="left" wrapText="1"/>
    </xf>
    <xf numFmtId="0" fontId="21" fillId="0" borderId="14" xfId="7" applyFont="1" applyFill="1" applyBorder="1" applyProtection="1"/>
    <xf numFmtId="2" fontId="21" fillId="0" borderId="20" xfId="7" applyNumberFormat="1" applyFont="1" applyFill="1" applyBorder="1" applyProtection="1"/>
    <xf numFmtId="0" fontId="22" fillId="0" borderId="23" xfId="1" applyFont="1" applyFill="1" applyBorder="1" applyAlignment="1" applyProtection="1">
      <alignment horizontal="left" vertical="top"/>
    </xf>
    <xf numFmtId="0" fontId="11" fillId="0" borderId="8" xfId="11" applyFont="1" applyBorder="1" applyProtection="1"/>
    <xf numFmtId="0" fontId="19" fillId="0" borderId="0" xfId="9" applyFont="1" applyAlignment="1" applyProtection="1">
      <alignment vertical="center"/>
    </xf>
    <xf numFmtId="0" fontId="22" fillId="0" borderId="0" xfId="7" applyFont="1" applyFill="1" applyBorder="1" applyAlignment="1" applyProtection="1">
      <alignment vertical="top"/>
    </xf>
    <xf numFmtId="0" fontId="19" fillId="0" borderId="0" xfId="7" applyFont="1" applyFill="1" applyBorder="1" applyAlignment="1" applyProtection="1">
      <alignment vertical="top" wrapText="1"/>
    </xf>
    <xf numFmtId="0" fontId="12" fillId="0" borderId="22" xfId="9" applyFont="1" applyBorder="1" applyProtection="1"/>
    <xf numFmtId="0" fontId="21" fillId="0" borderId="0" xfId="7" applyFont="1" applyFill="1" applyBorder="1" applyAlignment="1" applyProtection="1">
      <alignment horizontal="center" vertical="top" wrapText="1"/>
    </xf>
    <xf numFmtId="0" fontId="21" fillId="0" borderId="0" xfId="10" applyFont="1" applyFill="1" applyBorder="1" applyProtection="1"/>
    <xf numFmtId="0" fontId="21" fillId="0" borderId="0" xfId="1" applyFont="1" applyFill="1" applyBorder="1" applyProtection="1"/>
    <xf numFmtId="0" fontId="21" fillId="0" borderId="0" xfId="2" applyFont="1" applyFill="1" applyBorder="1" applyProtection="1"/>
    <xf numFmtId="0" fontId="19" fillId="0" borderId="8" xfId="9" applyFont="1" applyBorder="1" applyProtection="1"/>
    <xf numFmtId="0" fontId="19" fillId="0" borderId="18" xfId="9" applyFont="1" applyBorder="1" applyProtection="1"/>
    <xf numFmtId="0" fontId="22" fillId="0" borderId="15" xfId="1" applyFont="1" applyFill="1" applyBorder="1" applyAlignment="1" applyProtection="1">
      <alignment horizontal="left" vertical="top"/>
    </xf>
    <xf numFmtId="0" fontId="22" fillId="0" borderId="19" xfId="1" applyFont="1" applyFill="1" applyBorder="1" applyAlignment="1" applyProtection="1">
      <alignment horizontal="left" vertical="top"/>
    </xf>
    <xf numFmtId="0" fontId="19" fillId="0" borderId="14" xfId="1" applyFont="1" applyFill="1" applyBorder="1" applyProtection="1"/>
    <xf numFmtId="0" fontId="21" fillId="0" borderId="14" xfId="1" applyFont="1" applyFill="1" applyBorder="1" applyAlignment="1" applyProtection="1">
      <alignment horizontal="center"/>
    </xf>
    <xf numFmtId="0" fontId="19" fillId="0" borderId="8" xfId="9" applyFont="1" applyBorder="1" applyAlignment="1" applyProtection="1">
      <alignment horizontal="left" vertical="top"/>
    </xf>
    <xf numFmtId="0" fontId="0" fillId="0" borderId="0" xfId="0" applyAlignment="1" applyProtection="1">
      <alignment horizontal="left" vertical="center"/>
      <protection locked="0"/>
    </xf>
    <xf numFmtId="0" fontId="16" fillId="0" borderId="0" xfId="9" applyFont="1" applyAlignment="1" applyProtection="1">
      <alignment horizontal="left" vertical="center"/>
      <protection locked="0"/>
    </xf>
    <xf numFmtId="0" fontId="19" fillId="0" borderId="0" xfId="11" applyFont="1" applyProtection="1">
      <protection locked="0"/>
    </xf>
    <xf numFmtId="49" fontId="12" fillId="0" borderId="7" xfId="11" applyNumberFormat="1" applyFont="1" applyBorder="1" applyAlignment="1" applyProtection="1">
      <alignment horizontal="center"/>
      <protection locked="0"/>
    </xf>
    <xf numFmtId="4" fontId="12" fillId="0" borderId="7" xfId="11" applyNumberFormat="1" applyFont="1" applyBorder="1" applyProtection="1">
      <protection locked="0"/>
    </xf>
    <xf numFmtId="0" fontId="12" fillId="0" borderId="7" xfId="9" applyFont="1" applyBorder="1" applyProtection="1">
      <protection locked="0"/>
    </xf>
    <xf numFmtId="4" fontId="12" fillId="0" borderId="7" xfId="9" applyNumberFormat="1" applyFont="1" applyBorder="1" applyProtection="1">
      <protection locked="0"/>
    </xf>
    <xf numFmtId="49" fontId="12" fillId="0" borderId="7" xfId="9" applyNumberFormat="1" applyFont="1" applyBorder="1" applyAlignment="1" applyProtection="1">
      <alignment horizontal="center"/>
      <protection locked="0"/>
    </xf>
    <xf numFmtId="0" fontId="12" fillId="0" borderId="7" xfId="9" applyFont="1" applyBorder="1" applyAlignment="1" applyProtection="1">
      <alignment wrapText="1"/>
      <protection locked="0"/>
    </xf>
    <xf numFmtId="4" fontId="12" fillId="0" borderId="7" xfId="9" applyNumberFormat="1" applyFont="1" applyBorder="1" applyAlignment="1" applyProtection="1">
      <alignment horizontal="right"/>
      <protection locked="0"/>
    </xf>
    <xf numFmtId="4" fontId="12" fillId="0" borderId="9" xfId="9" applyNumberFormat="1" applyFont="1" applyBorder="1" applyProtection="1">
      <protection locked="0"/>
    </xf>
    <xf numFmtId="2" fontId="11" fillId="6" borderId="21" xfId="7" applyNumberFormat="1" applyFont="1" applyFill="1" applyBorder="1" applyProtection="1">
      <protection hidden="1"/>
    </xf>
    <xf numFmtId="4" fontId="11" fillId="6" borderId="21" xfId="7" applyNumberFormat="1" applyFont="1" applyFill="1" applyBorder="1" applyAlignment="1" applyProtection="1">
      <alignment horizontal="right"/>
      <protection hidden="1"/>
    </xf>
    <xf numFmtId="4" fontId="21" fillId="0" borderId="21" xfId="7" applyNumberFormat="1" applyFont="1" applyFill="1" applyBorder="1" applyAlignment="1" applyProtection="1">
      <alignment horizontal="right"/>
      <protection locked="0"/>
    </xf>
    <xf numFmtId="2" fontId="21" fillId="6" borderId="21" xfId="7" applyNumberFormat="1" applyFont="1" applyFill="1" applyBorder="1" applyProtection="1">
      <protection hidden="1"/>
    </xf>
    <xf numFmtId="4" fontId="21" fillId="0" borderId="21" xfId="7" applyNumberFormat="1" applyFont="1" applyFill="1" applyBorder="1" applyProtection="1">
      <protection locked="0"/>
    </xf>
    <xf numFmtId="0" fontId="19" fillId="0" borderId="6" xfId="9" applyFont="1" applyBorder="1" applyAlignment="1" applyProtection="1">
      <alignment horizontal="left" vertical="top"/>
    </xf>
    <xf numFmtId="2" fontId="19" fillId="0" borderId="8" xfId="1" applyNumberFormat="1" applyFont="1" applyFill="1" applyBorder="1" applyAlignment="1" applyProtection="1">
      <alignment horizontal="left"/>
      <protection locked="0"/>
    </xf>
    <xf numFmtId="0" fontId="21" fillId="0" borderId="6" xfId="1" applyFont="1" applyFill="1" applyBorder="1" applyAlignment="1" applyProtection="1">
      <alignment horizontal="left"/>
      <protection locked="0"/>
    </xf>
    <xf numFmtId="4" fontId="16" fillId="0" borderId="0" xfId="7" applyNumberFormat="1" applyFont="1" applyFill="1" applyBorder="1" applyAlignment="1" applyProtection="1">
      <alignment horizontal="right"/>
      <protection hidden="1"/>
    </xf>
    <xf numFmtId="0" fontId="16" fillId="0" borderId="0" xfId="1" applyFont="1" applyFill="1" applyBorder="1" applyAlignment="1" applyProtection="1"/>
    <xf numFmtId="0" fontId="19" fillId="0" borderId="13" xfId="11" applyFont="1" applyBorder="1" applyAlignment="1">
      <alignment vertical="center"/>
    </xf>
    <xf numFmtId="0" fontId="12" fillId="0" borderId="13" xfId="11" applyFont="1" applyBorder="1" applyAlignment="1">
      <alignment horizontal="left" vertical="top" wrapText="1"/>
    </xf>
    <xf numFmtId="0" fontId="12" fillId="0" borderId="14" xfId="11" applyFont="1" applyBorder="1" applyAlignment="1">
      <alignment horizontal="left" vertical="top" wrapText="1"/>
    </xf>
    <xf numFmtId="0" fontId="12" fillId="0" borderId="10" xfId="11" applyFont="1" applyBorder="1" applyAlignment="1">
      <alignment horizontal="left" vertical="top" wrapText="1"/>
    </xf>
    <xf numFmtId="0" fontId="12" fillId="0" borderId="14" xfId="11" applyFont="1" applyBorder="1"/>
    <xf numFmtId="0" fontId="19" fillId="0" borderId="17" xfId="11" applyFont="1" applyBorder="1" applyAlignment="1">
      <alignment vertical="center"/>
    </xf>
    <xf numFmtId="0" fontId="12" fillId="0" borderId="0" xfId="11" applyFont="1" applyAlignment="1">
      <alignment horizontal="left" vertical="top" wrapText="1"/>
    </xf>
    <xf numFmtId="0" fontId="19" fillId="0" borderId="11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top" wrapText="1"/>
    </xf>
    <xf numFmtId="0" fontId="12" fillId="0" borderId="8" xfId="11" applyFont="1" applyBorder="1"/>
    <xf numFmtId="4" fontId="37" fillId="0" borderId="0" xfId="1" applyNumberFormat="1" applyFont="1" applyFill="1" applyBorder="1" applyAlignment="1" applyProtection="1">
      <alignment horizontal="right"/>
      <protection hidden="1"/>
    </xf>
    <xf numFmtId="0" fontId="21" fillId="0" borderId="8" xfId="7" applyFont="1" applyFill="1" applyBorder="1" applyAlignment="1" applyProtection="1">
      <alignment horizontal="center" wrapText="1"/>
    </xf>
    <xf numFmtId="0" fontId="14" fillId="0" borderId="0" xfId="1" applyFont="1" applyFill="1" applyBorder="1" applyAlignment="1" applyProtection="1">
      <alignment horizontal="left"/>
    </xf>
    <xf numFmtId="0" fontId="21" fillId="0" borderId="27" xfId="7" applyFont="1" applyFill="1" applyBorder="1" applyProtection="1"/>
    <xf numFmtId="2" fontId="22" fillId="0" borderId="28" xfId="7" applyNumberFormat="1" applyFont="1" applyFill="1" applyBorder="1" applyAlignment="1" applyProtection="1">
      <alignment horizontal="left"/>
    </xf>
    <xf numFmtId="0" fontId="22" fillId="0" borderId="16" xfId="10" applyFont="1" applyFill="1" applyBorder="1" applyAlignment="1" applyProtection="1">
      <alignment horizontal="left" vertical="top"/>
    </xf>
    <xf numFmtId="0" fontId="31" fillId="0" borderId="0" xfId="11" applyFont="1" applyBorder="1" applyAlignment="1" applyProtection="1">
      <alignment horizontal="left"/>
    </xf>
    <xf numFmtId="0" fontId="11" fillId="0" borderId="0" xfId="11" applyFont="1" applyBorder="1" applyAlignment="1" applyProtection="1">
      <alignment horizontal="left" vertical="top"/>
    </xf>
    <xf numFmtId="0" fontId="11" fillId="0" borderId="0" xfId="11" applyFont="1" applyBorder="1" applyAlignment="1" applyProtection="1">
      <alignment horizontal="left"/>
    </xf>
    <xf numFmtId="0" fontId="11" fillId="0" borderId="0" xfId="11" applyFont="1" applyBorder="1" applyProtection="1"/>
    <xf numFmtId="0" fontId="11" fillId="0" borderId="0" xfId="11" applyFont="1" applyBorder="1" applyAlignment="1" applyProtection="1">
      <alignment horizontal="right"/>
    </xf>
    <xf numFmtId="0" fontId="12" fillId="0" borderId="0" xfId="11" applyFont="1" applyBorder="1"/>
    <xf numFmtId="4" fontId="22" fillId="6" borderId="24" xfId="1" applyNumberFormat="1" applyFont="1" applyFill="1" applyBorder="1" applyAlignment="1" applyProtection="1">
      <alignment horizontal="right"/>
      <protection hidden="1"/>
    </xf>
    <xf numFmtId="0" fontId="12" fillId="0" borderId="10" xfId="11" applyFont="1" applyBorder="1"/>
    <xf numFmtId="0" fontId="12" fillId="0" borderId="18" xfId="11" applyFont="1" applyBorder="1"/>
    <xf numFmtId="0" fontId="12" fillId="0" borderId="26" xfId="11" applyFont="1" applyBorder="1"/>
    <xf numFmtId="0" fontId="19" fillId="0" borderId="6" xfId="7" applyFont="1" applyFill="1" applyBorder="1" applyAlignment="1" applyProtection="1">
      <alignment horizontal="left"/>
      <protection locked="0"/>
    </xf>
    <xf numFmtId="2" fontId="23" fillId="0" borderId="7" xfId="9" applyNumberFormat="1" applyFont="1" applyBorder="1" applyAlignment="1" applyProtection="1">
      <alignment horizontal="left" vertical="top" wrapText="1"/>
      <protection locked="0"/>
    </xf>
    <xf numFmtId="2" fontId="23" fillId="0" borderId="12" xfId="9" applyNumberFormat="1" applyFont="1" applyBorder="1" applyAlignment="1" applyProtection="1">
      <alignment horizontal="left" vertical="top" wrapText="1"/>
      <protection locked="0"/>
    </xf>
    <xf numFmtId="14" fontId="26" fillId="0" borderId="8" xfId="0" applyNumberFormat="1" applyFont="1" applyBorder="1" applyAlignment="1" applyProtection="1">
      <alignment horizontal="left"/>
      <protection locked="0"/>
    </xf>
    <xf numFmtId="49" fontId="23" fillId="0" borderId="5" xfId="11" applyNumberFormat="1" applyFont="1" applyBorder="1" applyAlignment="1" applyProtection="1">
      <alignment horizontal="left" vertical="top" wrapText="1"/>
      <protection locked="0"/>
    </xf>
    <xf numFmtId="49" fontId="23" fillId="0" borderId="6" xfId="0" applyNumberFormat="1" applyFont="1" applyBorder="1" applyAlignment="1" applyProtection="1">
      <protection locked="0"/>
    </xf>
    <xf numFmtId="49" fontId="23" fillId="0" borderId="25" xfId="0" applyNumberFormat="1" applyFont="1" applyBorder="1" applyAlignment="1" applyProtection="1">
      <protection locked="0"/>
    </xf>
    <xf numFmtId="49" fontId="23" fillId="0" borderId="5" xfId="9" applyNumberFormat="1" applyFont="1" applyBorder="1" applyAlignment="1" applyProtection="1">
      <alignment horizontal="left" vertical="top" wrapText="1"/>
      <protection locked="0"/>
    </xf>
    <xf numFmtId="49" fontId="23" fillId="0" borderId="6" xfId="9" applyNumberFormat="1" applyFont="1" applyBorder="1" applyAlignment="1" applyProtection="1">
      <alignment horizontal="left" vertical="top" wrapText="1"/>
      <protection locked="0"/>
    </xf>
    <xf numFmtId="49" fontId="23" fillId="0" borderId="25" xfId="9" applyNumberFormat="1" applyFont="1" applyBorder="1" applyAlignment="1" applyProtection="1">
      <alignment horizontal="left" vertical="top" wrapText="1"/>
      <protection locked="0"/>
    </xf>
    <xf numFmtId="49" fontId="23" fillId="0" borderId="25" xfId="0" applyNumberFormat="1" applyFont="1" applyBorder="1" applyAlignment="1" applyProtection="1">
      <alignment vertical="top" wrapText="1"/>
      <protection locked="0"/>
    </xf>
    <xf numFmtId="49" fontId="23" fillId="0" borderId="5" xfId="9" applyNumberFormat="1" applyFont="1" applyBorder="1" applyAlignment="1" applyProtection="1">
      <alignment horizontal="left" vertical="top"/>
      <protection locked="0"/>
    </xf>
    <xf numFmtId="49" fontId="23" fillId="0" borderId="6" xfId="9" applyNumberFormat="1" applyFont="1" applyBorder="1" applyAlignment="1" applyProtection="1">
      <alignment horizontal="left" vertical="top"/>
      <protection locked="0"/>
    </xf>
    <xf numFmtId="49" fontId="23" fillId="0" borderId="25" xfId="9" applyNumberFormat="1" applyFont="1" applyBorder="1" applyAlignment="1" applyProtection="1">
      <alignment horizontal="left" vertical="top"/>
      <protection locked="0"/>
    </xf>
  </cellXfs>
  <cellStyles count="13">
    <cellStyle name="20 % - Aksentti1" xfId="7" builtinId="30"/>
    <cellStyle name="40 % - Aksentti1" xfId="8" builtinId="31"/>
    <cellStyle name="Aksentti1" xfId="6" builtinId="29"/>
    <cellStyle name="Laskenta" xfId="3" builtinId="22"/>
    <cellStyle name="Normaali" xfId="0" builtinId="0"/>
    <cellStyle name="Normaali 2" xfId="11" xr:uid="{1FA4BAAD-B1FF-487A-8E63-886BC796EBB8}"/>
    <cellStyle name="Normaali 3" xfId="9" xr:uid="{2556FAED-FAC4-40BC-AB5D-0C0D46A0429E}"/>
    <cellStyle name="Normaali 4" xfId="12" xr:uid="{AA2C7E1D-2D64-4230-A9D5-B23ABC160BF1}"/>
    <cellStyle name="Otsikko 1" xfId="1" builtinId="16"/>
    <cellStyle name="Otsikko 2" xfId="2" builtinId="17"/>
    <cellStyle name="Otsikko 5" xfId="10" xr:uid="{03B6F438-04FF-46D8-80ED-BFC6235FFDAE}"/>
    <cellStyle name="Selittävä teksti" xfId="4" builtinId="53"/>
    <cellStyle name="Summa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2</xdr:row>
          <xdr:rowOff>0</xdr:rowOff>
        </xdr:from>
        <xdr:to>
          <xdr:col>6</xdr:col>
          <xdr:colOff>19050</xdr:colOff>
          <xdr:row>3</xdr:row>
          <xdr:rowOff>0</xdr:rowOff>
        </xdr:to>
        <xdr:sp macro="" textlink="">
          <xdr:nvSpPr>
            <xdr:cNvPr id="2080" name="Check Box 32" descr="  Valintaruutu AKKE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</xdr:row>
          <xdr:rowOff>9525</xdr:rowOff>
        </xdr:from>
        <xdr:to>
          <xdr:col>5</xdr:col>
          <xdr:colOff>876300</xdr:colOff>
          <xdr:row>4</xdr:row>
          <xdr:rowOff>28575</xdr:rowOff>
        </xdr:to>
        <xdr:sp macro="" textlink="">
          <xdr:nvSpPr>
            <xdr:cNvPr id="2082" name="Check Box 34" descr="  Valintaruutu AIKO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2</xdr:col>
          <xdr:colOff>219075</xdr:colOff>
          <xdr:row>12</xdr:row>
          <xdr:rowOff>0</xdr:rowOff>
        </xdr:to>
        <xdr:sp macro="" textlink="">
          <xdr:nvSpPr>
            <xdr:cNvPr id="2083" name="Check Box 35" descr="ValintaruutuFlat rate 740 %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371475</xdr:colOff>
          <xdr:row>12</xdr:row>
          <xdr:rowOff>219075</xdr:rowOff>
        </xdr:to>
        <xdr:sp macro="" textlink="">
          <xdr:nvSpPr>
            <xdr:cNvPr id="2084" name="Check Box 36" descr="Valintaruutu Flat rate 7 %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9525</xdr:rowOff>
        </xdr:from>
        <xdr:to>
          <xdr:col>2</xdr:col>
          <xdr:colOff>190500</xdr:colOff>
          <xdr:row>14</xdr:row>
          <xdr:rowOff>0</xdr:rowOff>
        </xdr:to>
        <xdr:sp macro="" textlink="">
          <xdr:nvSpPr>
            <xdr:cNvPr id="2085" name="Check Box 37" descr="Valintaruutu Flat rate 1,5 %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19050</xdr:rowOff>
        </xdr:from>
        <xdr:to>
          <xdr:col>2</xdr:col>
          <xdr:colOff>257175</xdr:colOff>
          <xdr:row>14</xdr:row>
          <xdr:rowOff>209550</xdr:rowOff>
        </xdr:to>
        <xdr:sp macro="" textlink="">
          <xdr:nvSpPr>
            <xdr:cNvPr id="2086" name="Check Box 38" descr="Valintaruutu tosiasialliset kustannukset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38100</xdr:rowOff>
        </xdr:from>
        <xdr:to>
          <xdr:col>3</xdr:col>
          <xdr:colOff>266700</xdr:colOff>
          <xdr:row>9</xdr:row>
          <xdr:rowOff>66675</xdr:rowOff>
        </xdr:to>
        <xdr:sp macro="" textlink="">
          <xdr:nvSpPr>
            <xdr:cNvPr id="2087" name="Check Box 39" descr="Valintaruutu Kyllä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8</xdr:row>
          <xdr:rowOff>95250</xdr:rowOff>
        </xdr:from>
        <xdr:to>
          <xdr:col>4</xdr:col>
          <xdr:colOff>200025</xdr:colOff>
          <xdr:row>9</xdr:row>
          <xdr:rowOff>28575</xdr:rowOff>
        </xdr:to>
        <xdr:sp macro="" textlink="">
          <xdr:nvSpPr>
            <xdr:cNvPr id="2088" name="Check Box 40" descr="Valintaruutu Ei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C8-EAFD-47C8-9251-863B18C7C147}">
  <sheetPr codeName="Taul1"/>
  <dimension ref="A1:P154"/>
  <sheetViews>
    <sheetView showGridLines="0" tabSelected="1" zoomScale="130" zoomScaleNormal="130" workbookViewId="0">
      <selection activeCell="F3" sqref="F3"/>
    </sheetView>
  </sheetViews>
  <sheetFormatPr defaultRowHeight="12.75" x14ac:dyDescent="0.2"/>
  <cols>
    <col min="1" max="1" width="18" style="1" customWidth="1"/>
    <col min="2" max="2" width="14.28515625" style="1" customWidth="1"/>
    <col min="3" max="3" width="12.140625" style="1" customWidth="1"/>
    <col min="4" max="4" width="12.42578125" style="1" customWidth="1"/>
    <col min="5" max="5" width="14" style="1" customWidth="1"/>
    <col min="6" max="6" width="13.85546875" style="1" customWidth="1"/>
    <col min="7" max="7" width="18.7109375" style="1" customWidth="1"/>
    <col min="8" max="8" width="15.7109375" style="1" bestFit="1" customWidth="1"/>
    <col min="9" max="9" width="15.7109375" style="1" customWidth="1"/>
    <col min="10" max="256" width="8.85546875" style="1"/>
    <col min="257" max="257" width="31.28515625" style="1" customWidth="1"/>
    <col min="258" max="258" width="21.7109375" style="1" customWidth="1"/>
    <col min="259" max="259" width="13.42578125" style="1" customWidth="1"/>
    <col min="260" max="260" width="13.28515625" style="1" customWidth="1"/>
    <col min="261" max="261" width="20.5703125" style="1" bestFit="1" customWidth="1"/>
    <col min="262" max="262" width="16.28515625" style="1" customWidth="1"/>
    <col min="263" max="263" width="14.85546875" style="1" customWidth="1"/>
    <col min="264" max="264" width="15.42578125" style="1" customWidth="1"/>
    <col min="265" max="265" width="14" style="1" customWidth="1"/>
    <col min="266" max="512" width="8.85546875" style="1"/>
    <col min="513" max="513" width="31.28515625" style="1" customWidth="1"/>
    <col min="514" max="514" width="21.7109375" style="1" customWidth="1"/>
    <col min="515" max="515" width="13.42578125" style="1" customWidth="1"/>
    <col min="516" max="516" width="13.28515625" style="1" customWidth="1"/>
    <col min="517" max="517" width="20.5703125" style="1" bestFit="1" customWidth="1"/>
    <col min="518" max="518" width="16.28515625" style="1" customWidth="1"/>
    <col min="519" max="519" width="14.85546875" style="1" customWidth="1"/>
    <col min="520" max="520" width="15.42578125" style="1" customWidth="1"/>
    <col min="521" max="521" width="14" style="1" customWidth="1"/>
    <col min="522" max="768" width="8.85546875" style="1"/>
    <col min="769" max="769" width="31.28515625" style="1" customWidth="1"/>
    <col min="770" max="770" width="21.7109375" style="1" customWidth="1"/>
    <col min="771" max="771" width="13.42578125" style="1" customWidth="1"/>
    <col min="772" max="772" width="13.28515625" style="1" customWidth="1"/>
    <col min="773" max="773" width="20.5703125" style="1" bestFit="1" customWidth="1"/>
    <col min="774" max="774" width="16.28515625" style="1" customWidth="1"/>
    <col min="775" max="775" width="14.85546875" style="1" customWidth="1"/>
    <col min="776" max="776" width="15.42578125" style="1" customWidth="1"/>
    <col min="777" max="777" width="14" style="1" customWidth="1"/>
    <col min="778" max="1024" width="8.85546875" style="1"/>
    <col min="1025" max="1025" width="31.28515625" style="1" customWidth="1"/>
    <col min="1026" max="1026" width="21.7109375" style="1" customWidth="1"/>
    <col min="1027" max="1027" width="13.42578125" style="1" customWidth="1"/>
    <col min="1028" max="1028" width="13.28515625" style="1" customWidth="1"/>
    <col min="1029" max="1029" width="20.5703125" style="1" bestFit="1" customWidth="1"/>
    <col min="1030" max="1030" width="16.28515625" style="1" customWidth="1"/>
    <col min="1031" max="1031" width="14.85546875" style="1" customWidth="1"/>
    <col min="1032" max="1032" width="15.42578125" style="1" customWidth="1"/>
    <col min="1033" max="1033" width="14" style="1" customWidth="1"/>
    <col min="1034" max="1280" width="8.85546875" style="1"/>
    <col min="1281" max="1281" width="31.28515625" style="1" customWidth="1"/>
    <col min="1282" max="1282" width="21.7109375" style="1" customWidth="1"/>
    <col min="1283" max="1283" width="13.42578125" style="1" customWidth="1"/>
    <col min="1284" max="1284" width="13.28515625" style="1" customWidth="1"/>
    <col min="1285" max="1285" width="20.5703125" style="1" bestFit="1" customWidth="1"/>
    <col min="1286" max="1286" width="16.28515625" style="1" customWidth="1"/>
    <col min="1287" max="1287" width="14.85546875" style="1" customWidth="1"/>
    <col min="1288" max="1288" width="15.42578125" style="1" customWidth="1"/>
    <col min="1289" max="1289" width="14" style="1" customWidth="1"/>
    <col min="1290" max="1536" width="8.85546875" style="1"/>
    <col min="1537" max="1537" width="31.28515625" style="1" customWidth="1"/>
    <col min="1538" max="1538" width="21.7109375" style="1" customWidth="1"/>
    <col min="1539" max="1539" width="13.42578125" style="1" customWidth="1"/>
    <col min="1540" max="1540" width="13.28515625" style="1" customWidth="1"/>
    <col min="1541" max="1541" width="20.5703125" style="1" bestFit="1" customWidth="1"/>
    <col min="1542" max="1542" width="16.28515625" style="1" customWidth="1"/>
    <col min="1543" max="1543" width="14.85546875" style="1" customWidth="1"/>
    <col min="1544" max="1544" width="15.42578125" style="1" customWidth="1"/>
    <col min="1545" max="1545" width="14" style="1" customWidth="1"/>
    <col min="1546" max="1792" width="8.85546875" style="1"/>
    <col min="1793" max="1793" width="31.28515625" style="1" customWidth="1"/>
    <col min="1794" max="1794" width="21.7109375" style="1" customWidth="1"/>
    <col min="1795" max="1795" width="13.42578125" style="1" customWidth="1"/>
    <col min="1796" max="1796" width="13.28515625" style="1" customWidth="1"/>
    <col min="1797" max="1797" width="20.5703125" style="1" bestFit="1" customWidth="1"/>
    <col min="1798" max="1798" width="16.28515625" style="1" customWidth="1"/>
    <col min="1799" max="1799" width="14.85546875" style="1" customWidth="1"/>
    <col min="1800" max="1800" width="15.42578125" style="1" customWidth="1"/>
    <col min="1801" max="1801" width="14" style="1" customWidth="1"/>
    <col min="1802" max="2048" width="8.85546875" style="1"/>
    <col min="2049" max="2049" width="31.28515625" style="1" customWidth="1"/>
    <col min="2050" max="2050" width="21.7109375" style="1" customWidth="1"/>
    <col min="2051" max="2051" width="13.42578125" style="1" customWidth="1"/>
    <col min="2052" max="2052" width="13.28515625" style="1" customWidth="1"/>
    <col min="2053" max="2053" width="20.5703125" style="1" bestFit="1" customWidth="1"/>
    <col min="2054" max="2054" width="16.28515625" style="1" customWidth="1"/>
    <col min="2055" max="2055" width="14.85546875" style="1" customWidth="1"/>
    <col min="2056" max="2056" width="15.42578125" style="1" customWidth="1"/>
    <col min="2057" max="2057" width="14" style="1" customWidth="1"/>
    <col min="2058" max="2304" width="8.85546875" style="1"/>
    <col min="2305" max="2305" width="31.28515625" style="1" customWidth="1"/>
    <col min="2306" max="2306" width="21.7109375" style="1" customWidth="1"/>
    <col min="2307" max="2307" width="13.42578125" style="1" customWidth="1"/>
    <col min="2308" max="2308" width="13.28515625" style="1" customWidth="1"/>
    <col min="2309" max="2309" width="20.5703125" style="1" bestFit="1" customWidth="1"/>
    <col min="2310" max="2310" width="16.28515625" style="1" customWidth="1"/>
    <col min="2311" max="2311" width="14.85546875" style="1" customWidth="1"/>
    <col min="2312" max="2312" width="15.42578125" style="1" customWidth="1"/>
    <col min="2313" max="2313" width="14" style="1" customWidth="1"/>
    <col min="2314" max="2560" width="8.85546875" style="1"/>
    <col min="2561" max="2561" width="31.28515625" style="1" customWidth="1"/>
    <col min="2562" max="2562" width="21.7109375" style="1" customWidth="1"/>
    <col min="2563" max="2563" width="13.42578125" style="1" customWidth="1"/>
    <col min="2564" max="2564" width="13.28515625" style="1" customWidth="1"/>
    <col min="2565" max="2565" width="20.5703125" style="1" bestFit="1" customWidth="1"/>
    <col min="2566" max="2566" width="16.28515625" style="1" customWidth="1"/>
    <col min="2567" max="2567" width="14.85546875" style="1" customWidth="1"/>
    <col min="2568" max="2568" width="15.42578125" style="1" customWidth="1"/>
    <col min="2569" max="2569" width="14" style="1" customWidth="1"/>
    <col min="2570" max="2816" width="8.85546875" style="1"/>
    <col min="2817" max="2817" width="31.28515625" style="1" customWidth="1"/>
    <col min="2818" max="2818" width="21.7109375" style="1" customWidth="1"/>
    <col min="2819" max="2819" width="13.42578125" style="1" customWidth="1"/>
    <col min="2820" max="2820" width="13.28515625" style="1" customWidth="1"/>
    <col min="2821" max="2821" width="20.5703125" style="1" bestFit="1" customWidth="1"/>
    <col min="2822" max="2822" width="16.28515625" style="1" customWidth="1"/>
    <col min="2823" max="2823" width="14.85546875" style="1" customWidth="1"/>
    <col min="2824" max="2824" width="15.42578125" style="1" customWidth="1"/>
    <col min="2825" max="2825" width="14" style="1" customWidth="1"/>
    <col min="2826" max="3072" width="8.85546875" style="1"/>
    <col min="3073" max="3073" width="31.28515625" style="1" customWidth="1"/>
    <col min="3074" max="3074" width="21.7109375" style="1" customWidth="1"/>
    <col min="3075" max="3075" width="13.42578125" style="1" customWidth="1"/>
    <col min="3076" max="3076" width="13.28515625" style="1" customWidth="1"/>
    <col min="3077" max="3077" width="20.5703125" style="1" bestFit="1" customWidth="1"/>
    <col min="3078" max="3078" width="16.28515625" style="1" customWidth="1"/>
    <col min="3079" max="3079" width="14.85546875" style="1" customWidth="1"/>
    <col min="3080" max="3080" width="15.42578125" style="1" customWidth="1"/>
    <col min="3081" max="3081" width="14" style="1" customWidth="1"/>
    <col min="3082" max="3328" width="8.85546875" style="1"/>
    <col min="3329" max="3329" width="31.28515625" style="1" customWidth="1"/>
    <col min="3330" max="3330" width="21.7109375" style="1" customWidth="1"/>
    <col min="3331" max="3331" width="13.42578125" style="1" customWidth="1"/>
    <col min="3332" max="3332" width="13.28515625" style="1" customWidth="1"/>
    <col min="3333" max="3333" width="20.5703125" style="1" bestFit="1" customWidth="1"/>
    <col min="3334" max="3334" width="16.28515625" style="1" customWidth="1"/>
    <col min="3335" max="3335" width="14.85546875" style="1" customWidth="1"/>
    <col min="3336" max="3336" width="15.42578125" style="1" customWidth="1"/>
    <col min="3337" max="3337" width="14" style="1" customWidth="1"/>
    <col min="3338" max="3584" width="8.85546875" style="1"/>
    <col min="3585" max="3585" width="31.28515625" style="1" customWidth="1"/>
    <col min="3586" max="3586" width="21.7109375" style="1" customWidth="1"/>
    <col min="3587" max="3587" width="13.42578125" style="1" customWidth="1"/>
    <col min="3588" max="3588" width="13.28515625" style="1" customWidth="1"/>
    <col min="3589" max="3589" width="20.5703125" style="1" bestFit="1" customWidth="1"/>
    <col min="3590" max="3590" width="16.28515625" style="1" customWidth="1"/>
    <col min="3591" max="3591" width="14.85546875" style="1" customWidth="1"/>
    <col min="3592" max="3592" width="15.42578125" style="1" customWidth="1"/>
    <col min="3593" max="3593" width="14" style="1" customWidth="1"/>
    <col min="3594" max="3840" width="8.85546875" style="1"/>
    <col min="3841" max="3841" width="31.28515625" style="1" customWidth="1"/>
    <col min="3842" max="3842" width="21.7109375" style="1" customWidth="1"/>
    <col min="3843" max="3843" width="13.42578125" style="1" customWidth="1"/>
    <col min="3844" max="3844" width="13.28515625" style="1" customWidth="1"/>
    <col min="3845" max="3845" width="20.5703125" style="1" bestFit="1" customWidth="1"/>
    <col min="3846" max="3846" width="16.28515625" style="1" customWidth="1"/>
    <col min="3847" max="3847" width="14.85546875" style="1" customWidth="1"/>
    <col min="3848" max="3848" width="15.42578125" style="1" customWidth="1"/>
    <col min="3849" max="3849" width="14" style="1" customWidth="1"/>
    <col min="3850" max="4096" width="8.85546875" style="1"/>
    <col min="4097" max="4097" width="31.28515625" style="1" customWidth="1"/>
    <col min="4098" max="4098" width="21.7109375" style="1" customWidth="1"/>
    <col min="4099" max="4099" width="13.42578125" style="1" customWidth="1"/>
    <col min="4100" max="4100" width="13.28515625" style="1" customWidth="1"/>
    <col min="4101" max="4101" width="20.5703125" style="1" bestFit="1" customWidth="1"/>
    <col min="4102" max="4102" width="16.28515625" style="1" customWidth="1"/>
    <col min="4103" max="4103" width="14.85546875" style="1" customWidth="1"/>
    <col min="4104" max="4104" width="15.42578125" style="1" customWidth="1"/>
    <col min="4105" max="4105" width="14" style="1" customWidth="1"/>
    <col min="4106" max="4352" width="8.85546875" style="1"/>
    <col min="4353" max="4353" width="31.28515625" style="1" customWidth="1"/>
    <col min="4354" max="4354" width="21.7109375" style="1" customWidth="1"/>
    <col min="4355" max="4355" width="13.42578125" style="1" customWidth="1"/>
    <col min="4356" max="4356" width="13.28515625" style="1" customWidth="1"/>
    <col min="4357" max="4357" width="20.5703125" style="1" bestFit="1" customWidth="1"/>
    <col min="4358" max="4358" width="16.28515625" style="1" customWidth="1"/>
    <col min="4359" max="4359" width="14.85546875" style="1" customWidth="1"/>
    <col min="4360" max="4360" width="15.42578125" style="1" customWidth="1"/>
    <col min="4361" max="4361" width="14" style="1" customWidth="1"/>
    <col min="4362" max="4608" width="8.85546875" style="1"/>
    <col min="4609" max="4609" width="31.28515625" style="1" customWidth="1"/>
    <col min="4610" max="4610" width="21.7109375" style="1" customWidth="1"/>
    <col min="4611" max="4611" width="13.42578125" style="1" customWidth="1"/>
    <col min="4612" max="4612" width="13.28515625" style="1" customWidth="1"/>
    <col min="4613" max="4613" width="20.5703125" style="1" bestFit="1" customWidth="1"/>
    <col min="4614" max="4614" width="16.28515625" style="1" customWidth="1"/>
    <col min="4615" max="4615" width="14.85546875" style="1" customWidth="1"/>
    <col min="4616" max="4616" width="15.42578125" style="1" customWidth="1"/>
    <col min="4617" max="4617" width="14" style="1" customWidth="1"/>
    <col min="4618" max="4864" width="8.85546875" style="1"/>
    <col min="4865" max="4865" width="31.28515625" style="1" customWidth="1"/>
    <col min="4866" max="4866" width="21.7109375" style="1" customWidth="1"/>
    <col min="4867" max="4867" width="13.42578125" style="1" customWidth="1"/>
    <col min="4868" max="4868" width="13.28515625" style="1" customWidth="1"/>
    <col min="4869" max="4869" width="20.5703125" style="1" bestFit="1" customWidth="1"/>
    <col min="4870" max="4870" width="16.28515625" style="1" customWidth="1"/>
    <col min="4871" max="4871" width="14.85546875" style="1" customWidth="1"/>
    <col min="4872" max="4872" width="15.42578125" style="1" customWidth="1"/>
    <col min="4873" max="4873" width="14" style="1" customWidth="1"/>
    <col min="4874" max="5120" width="8.85546875" style="1"/>
    <col min="5121" max="5121" width="31.28515625" style="1" customWidth="1"/>
    <col min="5122" max="5122" width="21.7109375" style="1" customWidth="1"/>
    <col min="5123" max="5123" width="13.42578125" style="1" customWidth="1"/>
    <col min="5124" max="5124" width="13.28515625" style="1" customWidth="1"/>
    <col min="5125" max="5125" width="20.5703125" style="1" bestFit="1" customWidth="1"/>
    <col min="5126" max="5126" width="16.28515625" style="1" customWidth="1"/>
    <col min="5127" max="5127" width="14.85546875" style="1" customWidth="1"/>
    <col min="5128" max="5128" width="15.42578125" style="1" customWidth="1"/>
    <col min="5129" max="5129" width="14" style="1" customWidth="1"/>
    <col min="5130" max="5376" width="8.85546875" style="1"/>
    <col min="5377" max="5377" width="31.28515625" style="1" customWidth="1"/>
    <col min="5378" max="5378" width="21.7109375" style="1" customWidth="1"/>
    <col min="5379" max="5379" width="13.42578125" style="1" customWidth="1"/>
    <col min="5380" max="5380" width="13.28515625" style="1" customWidth="1"/>
    <col min="5381" max="5381" width="20.5703125" style="1" bestFit="1" customWidth="1"/>
    <col min="5382" max="5382" width="16.28515625" style="1" customWidth="1"/>
    <col min="5383" max="5383" width="14.85546875" style="1" customWidth="1"/>
    <col min="5384" max="5384" width="15.42578125" style="1" customWidth="1"/>
    <col min="5385" max="5385" width="14" style="1" customWidth="1"/>
    <col min="5386" max="5632" width="8.85546875" style="1"/>
    <col min="5633" max="5633" width="31.28515625" style="1" customWidth="1"/>
    <col min="5634" max="5634" width="21.7109375" style="1" customWidth="1"/>
    <col min="5635" max="5635" width="13.42578125" style="1" customWidth="1"/>
    <col min="5636" max="5636" width="13.28515625" style="1" customWidth="1"/>
    <col min="5637" max="5637" width="20.5703125" style="1" bestFit="1" customWidth="1"/>
    <col min="5638" max="5638" width="16.28515625" style="1" customWidth="1"/>
    <col min="5639" max="5639" width="14.85546875" style="1" customWidth="1"/>
    <col min="5640" max="5640" width="15.42578125" style="1" customWidth="1"/>
    <col min="5641" max="5641" width="14" style="1" customWidth="1"/>
    <col min="5642" max="5888" width="8.85546875" style="1"/>
    <col min="5889" max="5889" width="31.28515625" style="1" customWidth="1"/>
    <col min="5890" max="5890" width="21.7109375" style="1" customWidth="1"/>
    <col min="5891" max="5891" width="13.42578125" style="1" customWidth="1"/>
    <col min="5892" max="5892" width="13.28515625" style="1" customWidth="1"/>
    <col min="5893" max="5893" width="20.5703125" style="1" bestFit="1" customWidth="1"/>
    <col min="5894" max="5894" width="16.28515625" style="1" customWidth="1"/>
    <col min="5895" max="5895" width="14.85546875" style="1" customWidth="1"/>
    <col min="5896" max="5896" width="15.42578125" style="1" customWidth="1"/>
    <col min="5897" max="5897" width="14" style="1" customWidth="1"/>
    <col min="5898" max="6144" width="8.85546875" style="1"/>
    <col min="6145" max="6145" width="31.28515625" style="1" customWidth="1"/>
    <col min="6146" max="6146" width="21.7109375" style="1" customWidth="1"/>
    <col min="6147" max="6147" width="13.42578125" style="1" customWidth="1"/>
    <col min="6148" max="6148" width="13.28515625" style="1" customWidth="1"/>
    <col min="6149" max="6149" width="20.5703125" style="1" bestFit="1" customWidth="1"/>
    <col min="6150" max="6150" width="16.28515625" style="1" customWidth="1"/>
    <col min="6151" max="6151" width="14.85546875" style="1" customWidth="1"/>
    <col min="6152" max="6152" width="15.42578125" style="1" customWidth="1"/>
    <col min="6153" max="6153" width="14" style="1" customWidth="1"/>
    <col min="6154" max="6400" width="8.85546875" style="1"/>
    <col min="6401" max="6401" width="31.28515625" style="1" customWidth="1"/>
    <col min="6402" max="6402" width="21.7109375" style="1" customWidth="1"/>
    <col min="6403" max="6403" width="13.42578125" style="1" customWidth="1"/>
    <col min="6404" max="6404" width="13.28515625" style="1" customWidth="1"/>
    <col min="6405" max="6405" width="20.5703125" style="1" bestFit="1" customWidth="1"/>
    <col min="6406" max="6406" width="16.28515625" style="1" customWidth="1"/>
    <col min="6407" max="6407" width="14.85546875" style="1" customWidth="1"/>
    <col min="6408" max="6408" width="15.42578125" style="1" customWidth="1"/>
    <col min="6409" max="6409" width="14" style="1" customWidth="1"/>
    <col min="6410" max="6656" width="8.85546875" style="1"/>
    <col min="6657" max="6657" width="31.28515625" style="1" customWidth="1"/>
    <col min="6658" max="6658" width="21.7109375" style="1" customWidth="1"/>
    <col min="6659" max="6659" width="13.42578125" style="1" customWidth="1"/>
    <col min="6660" max="6660" width="13.28515625" style="1" customWidth="1"/>
    <col min="6661" max="6661" width="20.5703125" style="1" bestFit="1" customWidth="1"/>
    <col min="6662" max="6662" width="16.28515625" style="1" customWidth="1"/>
    <col min="6663" max="6663" width="14.85546875" style="1" customWidth="1"/>
    <col min="6664" max="6664" width="15.42578125" style="1" customWidth="1"/>
    <col min="6665" max="6665" width="14" style="1" customWidth="1"/>
    <col min="6666" max="6912" width="8.85546875" style="1"/>
    <col min="6913" max="6913" width="31.28515625" style="1" customWidth="1"/>
    <col min="6914" max="6914" width="21.7109375" style="1" customWidth="1"/>
    <col min="6915" max="6915" width="13.42578125" style="1" customWidth="1"/>
    <col min="6916" max="6916" width="13.28515625" style="1" customWidth="1"/>
    <col min="6917" max="6917" width="20.5703125" style="1" bestFit="1" customWidth="1"/>
    <col min="6918" max="6918" width="16.28515625" style="1" customWidth="1"/>
    <col min="6919" max="6919" width="14.85546875" style="1" customWidth="1"/>
    <col min="6920" max="6920" width="15.42578125" style="1" customWidth="1"/>
    <col min="6921" max="6921" width="14" style="1" customWidth="1"/>
    <col min="6922" max="7168" width="8.85546875" style="1"/>
    <col min="7169" max="7169" width="31.28515625" style="1" customWidth="1"/>
    <col min="7170" max="7170" width="21.7109375" style="1" customWidth="1"/>
    <col min="7171" max="7171" width="13.42578125" style="1" customWidth="1"/>
    <col min="7172" max="7172" width="13.28515625" style="1" customWidth="1"/>
    <col min="7173" max="7173" width="20.5703125" style="1" bestFit="1" customWidth="1"/>
    <col min="7174" max="7174" width="16.28515625" style="1" customWidth="1"/>
    <col min="7175" max="7175" width="14.85546875" style="1" customWidth="1"/>
    <col min="7176" max="7176" width="15.42578125" style="1" customWidth="1"/>
    <col min="7177" max="7177" width="14" style="1" customWidth="1"/>
    <col min="7178" max="7424" width="8.85546875" style="1"/>
    <col min="7425" max="7425" width="31.28515625" style="1" customWidth="1"/>
    <col min="7426" max="7426" width="21.7109375" style="1" customWidth="1"/>
    <col min="7427" max="7427" width="13.42578125" style="1" customWidth="1"/>
    <col min="7428" max="7428" width="13.28515625" style="1" customWidth="1"/>
    <col min="7429" max="7429" width="20.5703125" style="1" bestFit="1" customWidth="1"/>
    <col min="7430" max="7430" width="16.28515625" style="1" customWidth="1"/>
    <col min="7431" max="7431" width="14.85546875" style="1" customWidth="1"/>
    <col min="7432" max="7432" width="15.42578125" style="1" customWidth="1"/>
    <col min="7433" max="7433" width="14" style="1" customWidth="1"/>
    <col min="7434" max="7680" width="8.85546875" style="1"/>
    <col min="7681" max="7681" width="31.28515625" style="1" customWidth="1"/>
    <col min="7682" max="7682" width="21.7109375" style="1" customWidth="1"/>
    <col min="7683" max="7683" width="13.42578125" style="1" customWidth="1"/>
    <col min="7684" max="7684" width="13.28515625" style="1" customWidth="1"/>
    <col min="7685" max="7685" width="20.5703125" style="1" bestFit="1" customWidth="1"/>
    <col min="7686" max="7686" width="16.28515625" style="1" customWidth="1"/>
    <col min="7687" max="7687" width="14.85546875" style="1" customWidth="1"/>
    <col min="7688" max="7688" width="15.42578125" style="1" customWidth="1"/>
    <col min="7689" max="7689" width="14" style="1" customWidth="1"/>
    <col min="7690" max="7936" width="8.85546875" style="1"/>
    <col min="7937" max="7937" width="31.28515625" style="1" customWidth="1"/>
    <col min="7938" max="7938" width="21.7109375" style="1" customWidth="1"/>
    <col min="7939" max="7939" width="13.42578125" style="1" customWidth="1"/>
    <col min="7940" max="7940" width="13.28515625" style="1" customWidth="1"/>
    <col min="7941" max="7941" width="20.5703125" style="1" bestFit="1" customWidth="1"/>
    <col min="7942" max="7942" width="16.28515625" style="1" customWidth="1"/>
    <col min="7943" max="7943" width="14.85546875" style="1" customWidth="1"/>
    <col min="7944" max="7944" width="15.42578125" style="1" customWidth="1"/>
    <col min="7945" max="7945" width="14" style="1" customWidth="1"/>
    <col min="7946" max="8192" width="8.85546875" style="1"/>
    <col min="8193" max="8193" width="31.28515625" style="1" customWidth="1"/>
    <col min="8194" max="8194" width="21.7109375" style="1" customWidth="1"/>
    <col min="8195" max="8195" width="13.42578125" style="1" customWidth="1"/>
    <col min="8196" max="8196" width="13.28515625" style="1" customWidth="1"/>
    <col min="8197" max="8197" width="20.5703125" style="1" bestFit="1" customWidth="1"/>
    <col min="8198" max="8198" width="16.28515625" style="1" customWidth="1"/>
    <col min="8199" max="8199" width="14.85546875" style="1" customWidth="1"/>
    <col min="8200" max="8200" width="15.42578125" style="1" customWidth="1"/>
    <col min="8201" max="8201" width="14" style="1" customWidth="1"/>
    <col min="8202" max="8448" width="8.85546875" style="1"/>
    <col min="8449" max="8449" width="31.28515625" style="1" customWidth="1"/>
    <col min="8450" max="8450" width="21.7109375" style="1" customWidth="1"/>
    <col min="8451" max="8451" width="13.42578125" style="1" customWidth="1"/>
    <col min="8452" max="8452" width="13.28515625" style="1" customWidth="1"/>
    <col min="8453" max="8453" width="20.5703125" style="1" bestFit="1" customWidth="1"/>
    <col min="8454" max="8454" width="16.28515625" style="1" customWidth="1"/>
    <col min="8455" max="8455" width="14.85546875" style="1" customWidth="1"/>
    <col min="8456" max="8456" width="15.42578125" style="1" customWidth="1"/>
    <col min="8457" max="8457" width="14" style="1" customWidth="1"/>
    <col min="8458" max="8704" width="8.85546875" style="1"/>
    <col min="8705" max="8705" width="31.28515625" style="1" customWidth="1"/>
    <col min="8706" max="8706" width="21.7109375" style="1" customWidth="1"/>
    <col min="8707" max="8707" width="13.42578125" style="1" customWidth="1"/>
    <col min="8708" max="8708" width="13.28515625" style="1" customWidth="1"/>
    <col min="8709" max="8709" width="20.5703125" style="1" bestFit="1" customWidth="1"/>
    <col min="8710" max="8710" width="16.28515625" style="1" customWidth="1"/>
    <col min="8711" max="8711" width="14.85546875" style="1" customWidth="1"/>
    <col min="8712" max="8712" width="15.42578125" style="1" customWidth="1"/>
    <col min="8713" max="8713" width="14" style="1" customWidth="1"/>
    <col min="8714" max="8960" width="8.85546875" style="1"/>
    <col min="8961" max="8961" width="31.28515625" style="1" customWidth="1"/>
    <col min="8962" max="8962" width="21.7109375" style="1" customWidth="1"/>
    <col min="8963" max="8963" width="13.42578125" style="1" customWidth="1"/>
    <col min="8964" max="8964" width="13.28515625" style="1" customWidth="1"/>
    <col min="8965" max="8965" width="20.5703125" style="1" bestFit="1" customWidth="1"/>
    <col min="8966" max="8966" width="16.28515625" style="1" customWidth="1"/>
    <col min="8967" max="8967" width="14.85546875" style="1" customWidth="1"/>
    <col min="8968" max="8968" width="15.42578125" style="1" customWidth="1"/>
    <col min="8969" max="8969" width="14" style="1" customWidth="1"/>
    <col min="8970" max="9216" width="8.85546875" style="1"/>
    <col min="9217" max="9217" width="31.28515625" style="1" customWidth="1"/>
    <col min="9218" max="9218" width="21.7109375" style="1" customWidth="1"/>
    <col min="9219" max="9219" width="13.42578125" style="1" customWidth="1"/>
    <col min="9220" max="9220" width="13.28515625" style="1" customWidth="1"/>
    <col min="9221" max="9221" width="20.5703125" style="1" bestFit="1" customWidth="1"/>
    <col min="9222" max="9222" width="16.28515625" style="1" customWidth="1"/>
    <col min="9223" max="9223" width="14.85546875" style="1" customWidth="1"/>
    <col min="9224" max="9224" width="15.42578125" style="1" customWidth="1"/>
    <col min="9225" max="9225" width="14" style="1" customWidth="1"/>
    <col min="9226" max="9472" width="8.85546875" style="1"/>
    <col min="9473" max="9473" width="31.28515625" style="1" customWidth="1"/>
    <col min="9474" max="9474" width="21.7109375" style="1" customWidth="1"/>
    <col min="9475" max="9475" width="13.42578125" style="1" customWidth="1"/>
    <col min="9476" max="9476" width="13.28515625" style="1" customWidth="1"/>
    <col min="9477" max="9477" width="20.5703125" style="1" bestFit="1" customWidth="1"/>
    <col min="9478" max="9478" width="16.28515625" style="1" customWidth="1"/>
    <col min="9479" max="9479" width="14.85546875" style="1" customWidth="1"/>
    <col min="9480" max="9480" width="15.42578125" style="1" customWidth="1"/>
    <col min="9481" max="9481" width="14" style="1" customWidth="1"/>
    <col min="9482" max="9728" width="8.85546875" style="1"/>
    <col min="9729" max="9729" width="31.28515625" style="1" customWidth="1"/>
    <col min="9730" max="9730" width="21.7109375" style="1" customWidth="1"/>
    <col min="9731" max="9731" width="13.42578125" style="1" customWidth="1"/>
    <col min="9732" max="9732" width="13.28515625" style="1" customWidth="1"/>
    <col min="9733" max="9733" width="20.5703125" style="1" bestFit="1" customWidth="1"/>
    <col min="9734" max="9734" width="16.28515625" style="1" customWidth="1"/>
    <col min="9735" max="9735" width="14.85546875" style="1" customWidth="1"/>
    <col min="9736" max="9736" width="15.42578125" style="1" customWidth="1"/>
    <col min="9737" max="9737" width="14" style="1" customWidth="1"/>
    <col min="9738" max="9984" width="8.85546875" style="1"/>
    <col min="9985" max="9985" width="31.28515625" style="1" customWidth="1"/>
    <col min="9986" max="9986" width="21.7109375" style="1" customWidth="1"/>
    <col min="9987" max="9987" width="13.42578125" style="1" customWidth="1"/>
    <col min="9988" max="9988" width="13.28515625" style="1" customWidth="1"/>
    <col min="9989" max="9989" width="20.5703125" style="1" bestFit="1" customWidth="1"/>
    <col min="9990" max="9990" width="16.28515625" style="1" customWidth="1"/>
    <col min="9991" max="9991" width="14.85546875" style="1" customWidth="1"/>
    <col min="9992" max="9992" width="15.42578125" style="1" customWidth="1"/>
    <col min="9993" max="9993" width="14" style="1" customWidth="1"/>
    <col min="9994" max="10240" width="8.85546875" style="1"/>
    <col min="10241" max="10241" width="31.28515625" style="1" customWidth="1"/>
    <col min="10242" max="10242" width="21.7109375" style="1" customWidth="1"/>
    <col min="10243" max="10243" width="13.42578125" style="1" customWidth="1"/>
    <col min="10244" max="10244" width="13.28515625" style="1" customWidth="1"/>
    <col min="10245" max="10245" width="20.5703125" style="1" bestFit="1" customWidth="1"/>
    <col min="10246" max="10246" width="16.28515625" style="1" customWidth="1"/>
    <col min="10247" max="10247" width="14.85546875" style="1" customWidth="1"/>
    <col min="10248" max="10248" width="15.42578125" style="1" customWidth="1"/>
    <col min="10249" max="10249" width="14" style="1" customWidth="1"/>
    <col min="10250" max="10496" width="8.85546875" style="1"/>
    <col min="10497" max="10497" width="31.28515625" style="1" customWidth="1"/>
    <col min="10498" max="10498" width="21.7109375" style="1" customWidth="1"/>
    <col min="10499" max="10499" width="13.42578125" style="1" customWidth="1"/>
    <col min="10500" max="10500" width="13.28515625" style="1" customWidth="1"/>
    <col min="10501" max="10501" width="20.5703125" style="1" bestFit="1" customWidth="1"/>
    <col min="10502" max="10502" width="16.28515625" style="1" customWidth="1"/>
    <col min="10503" max="10503" width="14.85546875" style="1" customWidth="1"/>
    <col min="10504" max="10504" width="15.42578125" style="1" customWidth="1"/>
    <col min="10505" max="10505" width="14" style="1" customWidth="1"/>
    <col min="10506" max="10752" width="8.85546875" style="1"/>
    <col min="10753" max="10753" width="31.28515625" style="1" customWidth="1"/>
    <col min="10754" max="10754" width="21.7109375" style="1" customWidth="1"/>
    <col min="10755" max="10755" width="13.42578125" style="1" customWidth="1"/>
    <col min="10756" max="10756" width="13.28515625" style="1" customWidth="1"/>
    <col min="10757" max="10757" width="20.5703125" style="1" bestFit="1" customWidth="1"/>
    <col min="10758" max="10758" width="16.28515625" style="1" customWidth="1"/>
    <col min="10759" max="10759" width="14.85546875" style="1" customWidth="1"/>
    <col min="10760" max="10760" width="15.42578125" style="1" customWidth="1"/>
    <col min="10761" max="10761" width="14" style="1" customWidth="1"/>
    <col min="10762" max="11008" width="8.85546875" style="1"/>
    <col min="11009" max="11009" width="31.28515625" style="1" customWidth="1"/>
    <col min="11010" max="11010" width="21.7109375" style="1" customWidth="1"/>
    <col min="11011" max="11011" width="13.42578125" style="1" customWidth="1"/>
    <col min="11012" max="11012" width="13.28515625" style="1" customWidth="1"/>
    <col min="11013" max="11013" width="20.5703125" style="1" bestFit="1" customWidth="1"/>
    <col min="11014" max="11014" width="16.28515625" style="1" customWidth="1"/>
    <col min="11015" max="11015" width="14.85546875" style="1" customWidth="1"/>
    <col min="11016" max="11016" width="15.42578125" style="1" customWidth="1"/>
    <col min="11017" max="11017" width="14" style="1" customWidth="1"/>
    <col min="11018" max="11264" width="8.85546875" style="1"/>
    <col min="11265" max="11265" width="31.28515625" style="1" customWidth="1"/>
    <col min="11266" max="11266" width="21.7109375" style="1" customWidth="1"/>
    <col min="11267" max="11267" width="13.42578125" style="1" customWidth="1"/>
    <col min="11268" max="11268" width="13.28515625" style="1" customWidth="1"/>
    <col min="11269" max="11269" width="20.5703125" style="1" bestFit="1" customWidth="1"/>
    <col min="11270" max="11270" width="16.28515625" style="1" customWidth="1"/>
    <col min="11271" max="11271" width="14.85546875" style="1" customWidth="1"/>
    <col min="11272" max="11272" width="15.42578125" style="1" customWidth="1"/>
    <col min="11273" max="11273" width="14" style="1" customWidth="1"/>
    <col min="11274" max="11520" width="8.85546875" style="1"/>
    <col min="11521" max="11521" width="31.28515625" style="1" customWidth="1"/>
    <col min="11522" max="11522" width="21.7109375" style="1" customWidth="1"/>
    <col min="11523" max="11523" width="13.42578125" style="1" customWidth="1"/>
    <col min="11524" max="11524" width="13.28515625" style="1" customWidth="1"/>
    <col min="11525" max="11525" width="20.5703125" style="1" bestFit="1" customWidth="1"/>
    <col min="11526" max="11526" width="16.28515625" style="1" customWidth="1"/>
    <col min="11527" max="11527" width="14.85546875" style="1" customWidth="1"/>
    <col min="11528" max="11528" width="15.42578125" style="1" customWidth="1"/>
    <col min="11529" max="11529" width="14" style="1" customWidth="1"/>
    <col min="11530" max="11776" width="8.85546875" style="1"/>
    <col min="11777" max="11777" width="31.28515625" style="1" customWidth="1"/>
    <col min="11778" max="11778" width="21.7109375" style="1" customWidth="1"/>
    <col min="11779" max="11779" width="13.42578125" style="1" customWidth="1"/>
    <col min="11780" max="11780" width="13.28515625" style="1" customWidth="1"/>
    <col min="11781" max="11781" width="20.5703125" style="1" bestFit="1" customWidth="1"/>
    <col min="11782" max="11782" width="16.28515625" style="1" customWidth="1"/>
    <col min="11783" max="11783" width="14.85546875" style="1" customWidth="1"/>
    <col min="11784" max="11784" width="15.42578125" style="1" customWidth="1"/>
    <col min="11785" max="11785" width="14" style="1" customWidth="1"/>
    <col min="11786" max="12032" width="8.85546875" style="1"/>
    <col min="12033" max="12033" width="31.28515625" style="1" customWidth="1"/>
    <col min="12034" max="12034" width="21.7109375" style="1" customWidth="1"/>
    <col min="12035" max="12035" width="13.42578125" style="1" customWidth="1"/>
    <col min="12036" max="12036" width="13.28515625" style="1" customWidth="1"/>
    <col min="12037" max="12037" width="20.5703125" style="1" bestFit="1" customWidth="1"/>
    <col min="12038" max="12038" width="16.28515625" style="1" customWidth="1"/>
    <col min="12039" max="12039" width="14.85546875" style="1" customWidth="1"/>
    <col min="12040" max="12040" width="15.42578125" style="1" customWidth="1"/>
    <col min="12041" max="12041" width="14" style="1" customWidth="1"/>
    <col min="12042" max="12288" width="8.85546875" style="1"/>
    <col min="12289" max="12289" width="31.28515625" style="1" customWidth="1"/>
    <col min="12290" max="12290" width="21.7109375" style="1" customWidth="1"/>
    <col min="12291" max="12291" width="13.42578125" style="1" customWidth="1"/>
    <col min="12292" max="12292" width="13.28515625" style="1" customWidth="1"/>
    <col min="12293" max="12293" width="20.5703125" style="1" bestFit="1" customWidth="1"/>
    <col min="12294" max="12294" width="16.28515625" style="1" customWidth="1"/>
    <col min="12295" max="12295" width="14.85546875" style="1" customWidth="1"/>
    <col min="12296" max="12296" width="15.42578125" style="1" customWidth="1"/>
    <col min="12297" max="12297" width="14" style="1" customWidth="1"/>
    <col min="12298" max="12544" width="8.85546875" style="1"/>
    <col min="12545" max="12545" width="31.28515625" style="1" customWidth="1"/>
    <col min="12546" max="12546" width="21.7109375" style="1" customWidth="1"/>
    <col min="12547" max="12547" width="13.42578125" style="1" customWidth="1"/>
    <col min="12548" max="12548" width="13.28515625" style="1" customWidth="1"/>
    <col min="12549" max="12549" width="20.5703125" style="1" bestFit="1" customWidth="1"/>
    <col min="12550" max="12550" width="16.28515625" style="1" customWidth="1"/>
    <col min="12551" max="12551" width="14.85546875" style="1" customWidth="1"/>
    <col min="12552" max="12552" width="15.42578125" style="1" customWidth="1"/>
    <col min="12553" max="12553" width="14" style="1" customWidth="1"/>
    <col min="12554" max="12800" width="8.85546875" style="1"/>
    <col min="12801" max="12801" width="31.28515625" style="1" customWidth="1"/>
    <col min="12802" max="12802" width="21.7109375" style="1" customWidth="1"/>
    <col min="12803" max="12803" width="13.42578125" style="1" customWidth="1"/>
    <col min="12804" max="12804" width="13.28515625" style="1" customWidth="1"/>
    <col min="12805" max="12805" width="20.5703125" style="1" bestFit="1" customWidth="1"/>
    <col min="12806" max="12806" width="16.28515625" style="1" customWidth="1"/>
    <col min="12807" max="12807" width="14.85546875" style="1" customWidth="1"/>
    <col min="12808" max="12808" width="15.42578125" style="1" customWidth="1"/>
    <col min="12809" max="12809" width="14" style="1" customWidth="1"/>
    <col min="12810" max="13056" width="8.85546875" style="1"/>
    <col min="13057" max="13057" width="31.28515625" style="1" customWidth="1"/>
    <col min="13058" max="13058" width="21.7109375" style="1" customWidth="1"/>
    <col min="13059" max="13059" width="13.42578125" style="1" customWidth="1"/>
    <col min="13060" max="13060" width="13.28515625" style="1" customWidth="1"/>
    <col min="13061" max="13061" width="20.5703125" style="1" bestFit="1" customWidth="1"/>
    <col min="13062" max="13062" width="16.28515625" style="1" customWidth="1"/>
    <col min="13063" max="13063" width="14.85546875" style="1" customWidth="1"/>
    <col min="13064" max="13064" width="15.42578125" style="1" customWidth="1"/>
    <col min="13065" max="13065" width="14" style="1" customWidth="1"/>
    <col min="13066" max="13312" width="8.85546875" style="1"/>
    <col min="13313" max="13313" width="31.28515625" style="1" customWidth="1"/>
    <col min="13314" max="13314" width="21.7109375" style="1" customWidth="1"/>
    <col min="13315" max="13315" width="13.42578125" style="1" customWidth="1"/>
    <col min="13316" max="13316" width="13.28515625" style="1" customWidth="1"/>
    <col min="13317" max="13317" width="20.5703125" style="1" bestFit="1" customWidth="1"/>
    <col min="13318" max="13318" width="16.28515625" style="1" customWidth="1"/>
    <col min="13319" max="13319" width="14.85546875" style="1" customWidth="1"/>
    <col min="13320" max="13320" width="15.42578125" style="1" customWidth="1"/>
    <col min="13321" max="13321" width="14" style="1" customWidth="1"/>
    <col min="13322" max="13568" width="8.85546875" style="1"/>
    <col min="13569" max="13569" width="31.28515625" style="1" customWidth="1"/>
    <col min="13570" max="13570" width="21.7109375" style="1" customWidth="1"/>
    <col min="13571" max="13571" width="13.42578125" style="1" customWidth="1"/>
    <col min="13572" max="13572" width="13.28515625" style="1" customWidth="1"/>
    <col min="13573" max="13573" width="20.5703125" style="1" bestFit="1" customWidth="1"/>
    <col min="13574" max="13574" width="16.28515625" style="1" customWidth="1"/>
    <col min="13575" max="13575" width="14.85546875" style="1" customWidth="1"/>
    <col min="13576" max="13576" width="15.42578125" style="1" customWidth="1"/>
    <col min="13577" max="13577" width="14" style="1" customWidth="1"/>
    <col min="13578" max="13824" width="8.85546875" style="1"/>
    <col min="13825" max="13825" width="31.28515625" style="1" customWidth="1"/>
    <col min="13826" max="13826" width="21.7109375" style="1" customWidth="1"/>
    <col min="13827" max="13827" width="13.42578125" style="1" customWidth="1"/>
    <col min="13828" max="13828" width="13.28515625" style="1" customWidth="1"/>
    <col min="13829" max="13829" width="20.5703125" style="1" bestFit="1" customWidth="1"/>
    <col min="13830" max="13830" width="16.28515625" style="1" customWidth="1"/>
    <col min="13831" max="13831" width="14.85546875" style="1" customWidth="1"/>
    <col min="13832" max="13832" width="15.42578125" style="1" customWidth="1"/>
    <col min="13833" max="13833" width="14" style="1" customWidth="1"/>
    <col min="13834" max="14080" width="8.85546875" style="1"/>
    <col min="14081" max="14081" width="31.28515625" style="1" customWidth="1"/>
    <col min="14082" max="14082" width="21.7109375" style="1" customWidth="1"/>
    <col min="14083" max="14083" width="13.42578125" style="1" customWidth="1"/>
    <col min="14084" max="14084" width="13.28515625" style="1" customWidth="1"/>
    <col min="14085" max="14085" width="20.5703125" style="1" bestFit="1" customWidth="1"/>
    <col min="14086" max="14086" width="16.28515625" style="1" customWidth="1"/>
    <col min="14087" max="14087" width="14.85546875" style="1" customWidth="1"/>
    <col min="14088" max="14088" width="15.42578125" style="1" customWidth="1"/>
    <col min="14089" max="14089" width="14" style="1" customWidth="1"/>
    <col min="14090" max="14336" width="8.85546875" style="1"/>
    <col min="14337" max="14337" width="31.28515625" style="1" customWidth="1"/>
    <col min="14338" max="14338" width="21.7109375" style="1" customWidth="1"/>
    <col min="14339" max="14339" width="13.42578125" style="1" customWidth="1"/>
    <col min="14340" max="14340" width="13.28515625" style="1" customWidth="1"/>
    <col min="14341" max="14341" width="20.5703125" style="1" bestFit="1" customWidth="1"/>
    <col min="14342" max="14342" width="16.28515625" style="1" customWidth="1"/>
    <col min="14343" max="14343" width="14.85546875" style="1" customWidth="1"/>
    <col min="14344" max="14344" width="15.42578125" style="1" customWidth="1"/>
    <col min="14345" max="14345" width="14" style="1" customWidth="1"/>
    <col min="14346" max="14592" width="8.85546875" style="1"/>
    <col min="14593" max="14593" width="31.28515625" style="1" customWidth="1"/>
    <col min="14594" max="14594" width="21.7109375" style="1" customWidth="1"/>
    <col min="14595" max="14595" width="13.42578125" style="1" customWidth="1"/>
    <col min="14596" max="14596" width="13.28515625" style="1" customWidth="1"/>
    <col min="14597" max="14597" width="20.5703125" style="1" bestFit="1" customWidth="1"/>
    <col min="14598" max="14598" width="16.28515625" style="1" customWidth="1"/>
    <col min="14599" max="14599" width="14.85546875" style="1" customWidth="1"/>
    <col min="14600" max="14600" width="15.42578125" style="1" customWidth="1"/>
    <col min="14601" max="14601" width="14" style="1" customWidth="1"/>
    <col min="14602" max="14848" width="8.85546875" style="1"/>
    <col min="14849" max="14849" width="31.28515625" style="1" customWidth="1"/>
    <col min="14850" max="14850" width="21.7109375" style="1" customWidth="1"/>
    <col min="14851" max="14851" width="13.42578125" style="1" customWidth="1"/>
    <col min="14852" max="14852" width="13.28515625" style="1" customWidth="1"/>
    <col min="14853" max="14853" width="20.5703125" style="1" bestFit="1" customWidth="1"/>
    <col min="14854" max="14854" width="16.28515625" style="1" customWidth="1"/>
    <col min="14855" max="14855" width="14.85546875" style="1" customWidth="1"/>
    <col min="14856" max="14856" width="15.42578125" style="1" customWidth="1"/>
    <col min="14857" max="14857" width="14" style="1" customWidth="1"/>
    <col min="14858" max="15104" width="8.85546875" style="1"/>
    <col min="15105" max="15105" width="31.28515625" style="1" customWidth="1"/>
    <col min="15106" max="15106" width="21.7109375" style="1" customWidth="1"/>
    <col min="15107" max="15107" width="13.42578125" style="1" customWidth="1"/>
    <col min="15108" max="15108" width="13.28515625" style="1" customWidth="1"/>
    <col min="15109" max="15109" width="20.5703125" style="1" bestFit="1" customWidth="1"/>
    <col min="15110" max="15110" width="16.28515625" style="1" customWidth="1"/>
    <col min="15111" max="15111" width="14.85546875" style="1" customWidth="1"/>
    <col min="15112" max="15112" width="15.42578125" style="1" customWidth="1"/>
    <col min="15113" max="15113" width="14" style="1" customWidth="1"/>
    <col min="15114" max="15360" width="8.85546875" style="1"/>
    <col min="15361" max="15361" width="31.28515625" style="1" customWidth="1"/>
    <col min="15362" max="15362" width="21.7109375" style="1" customWidth="1"/>
    <col min="15363" max="15363" width="13.42578125" style="1" customWidth="1"/>
    <col min="15364" max="15364" width="13.28515625" style="1" customWidth="1"/>
    <col min="15365" max="15365" width="20.5703125" style="1" bestFit="1" customWidth="1"/>
    <col min="15366" max="15366" width="16.28515625" style="1" customWidth="1"/>
    <col min="15367" max="15367" width="14.85546875" style="1" customWidth="1"/>
    <col min="15368" max="15368" width="15.42578125" style="1" customWidth="1"/>
    <col min="15369" max="15369" width="14" style="1" customWidth="1"/>
    <col min="15370" max="15616" width="8.85546875" style="1"/>
    <col min="15617" max="15617" width="31.28515625" style="1" customWidth="1"/>
    <col min="15618" max="15618" width="21.7109375" style="1" customWidth="1"/>
    <col min="15619" max="15619" width="13.42578125" style="1" customWidth="1"/>
    <col min="15620" max="15620" width="13.28515625" style="1" customWidth="1"/>
    <col min="15621" max="15621" width="20.5703125" style="1" bestFit="1" customWidth="1"/>
    <col min="15622" max="15622" width="16.28515625" style="1" customWidth="1"/>
    <col min="15623" max="15623" width="14.85546875" style="1" customWidth="1"/>
    <col min="15624" max="15624" width="15.42578125" style="1" customWidth="1"/>
    <col min="15625" max="15625" width="14" style="1" customWidth="1"/>
    <col min="15626" max="15872" width="8.85546875" style="1"/>
    <col min="15873" max="15873" width="31.28515625" style="1" customWidth="1"/>
    <col min="15874" max="15874" width="21.7109375" style="1" customWidth="1"/>
    <col min="15875" max="15875" width="13.42578125" style="1" customWidth="1"/>
    <col min="15876" max="15876" width="13.28515625" style="1" customWidth="1"/>
    <col min="15877" max="15877" width="20.5703125" style="1" bestFit="1" customWidth="1"/>
    <col min="15878" max="15878" width="16.28515625" style="1" customWidth="1"/>
    <col min="15879" max="15879" width="14.85546875" style="1" customWidth="1"/>
    <col min="15880" max="15880" width="15.42578125" style="1" customWidth="1"/>
    <col min="15881" max="15881" width="14" style="1" customWidth="1"/>
    <col min="15882" max="16128" width="8.85546875" style="1"/>
    <col min="16129" max="16129" width="31.28515625" style="1" customWidth="1"/>
    <col min="16130" max="16130" width="21.7109375" style="1" customWidth="1"/>
    <col min="16131" max="16131" width="13.42578125" style="1" customWidth="1"/>
    <col min="16132" max="16132" width="13.28515625" style="1" customWidth="1"/>
    <col min="16133" max="16133" width="20.5703125" style="1" bestFit="1" customWidth="1"/>
    <col min="16134" max="16134" width="16.28515625" style="1" customWidth="1"/>
    <col min="16135" max="16135" width="14.85546875" style="1" customWidth="1"/>
    <col min="16136" max="16136" width="15.42578125" style="1" customWidth="1"/>
    <col min="16137" max="16137" width="14" style="1" customWidth="1"/>
    <col min="16138" max="16383" width="8.85546875" style="1"/>
    <col min="16384" max="16384" width="8.85546875" style="1" customWidth="1"/>
  </cols>
  <sheetData>
    <row r="1" spans="1:16" ht="15" customHeight="1" x14ac:dyDescent="0.3">
      <c r="A1" s="68" t="s">
        <v>0</v>
      </c>
      <c r="B1" s="69"/>
      <c r="C1" s="70" t="s">
        <v>71</v>
      </c>
      <c r="D1" s="71"/>
      <c r="E1" s="71"/>
      <c r="F1" s="70" t="s">
        <v>1</v>
      </c>
      <c r="G1" s="71"/>
      <c r="H1" s="69"/>
      <c r="I1" s="72" t="s">
        <v>2</v>
      </c>
    </row>
    <row r="2" spans="1:16" ht="15" x14ac:dyDescent="0.2">
      <c r="A2" s="73"/>
      <c r="B2" s="73"/>
      <c r="C2" s="74"/>
      <c r="D2" s="74"/>
      <c r="E2" s="75"/>
      <c r="F2" s="75"/>
      <c r="G2" s="76"/>
      <c r="H2" s="76"/>
      <c r="I2" s="76"/>
    </row>
    <row r="3" spans="1:16" ht="16.5" customHeight="1" x14ac:dyDescent="0.2">
      <c r="A3" s="73"/>
      <c r="B3" s="73"/>
      <c r="C3" s="74"/>
      <c r="D3" s="74"/>
      <c r="E3" s="75"/>
      <c r="F3" s="157"/>
      <c r="G3" s="77" t="s">
        <v>3</v>
      </c>
      <c r="H3" s="76"/>
      <c r="I3" s="76"/>
    </row>
    <row r="4" spans="1:16" s="3" customFormat="1" ht="18" customHeight="1" x14ac:dyDescent="0.25">
      <c r="A4" s="78"/>
      <c r="B4" s="73"/>
      <c r="C4" s="73"/>
      <c r="D4" s="79"/>
      <c r="E4" s="80"/>
      <c r="F4" s="158"/>
      <c r="G4" s="81" t="s">
        <v>4</v>
      </c>
      <c r="H4" s="82"/>
      <c r="I4" s="83"/>
    </row>
    <row r="5" spans="1:16" ht="21.75" customHeight="1" x14ac:dyDescent="0.25">
      <c r="A5" s="31" t="s">
        <v>5</v>
      </c>
      <c r="B5" s="76"/>
      <c r="C5" s="20" t="s">
        <v>6</v>
      </c>
      <c r="D5" s="207"/>
      <c r="E5" s="84" t="s">
        <v>7</v>
      </c>
      <c r="F5" s="207"/>
      <c r="G5" s="85"/>
      <c r="H5" s="76"/>
      <c r="I5" s="76"/>
    </row>
    <row r="6" spans="1:16" ht="21.75" customHeight="1" x14ac:dyDescent="0.25">
      <c r="A6" s="31" t="s">
        <v>8</v>
      </c>
      <c r="B6" s="47"/>
      <c r="C6" s="48"/>
      <c r="D6" s="48"/>
      <c r="E6" s="48"/>
      <c r="F6" s="48"/>
      <c r="G6" s="48"/>
      <c r="H6" s="76"/>
      <c r="I6" s="76"/>
    </row>
    <row r="7" spans="1:16" ht="21.75" customHeight="1" x14ac:dyDescent="0.25">
      <c r="A7" s="32" t="s">
        <v>9</v>
      </c>
      <c r="B7" s="204"/>
      <c r="C7" s="49"/>
      <c r="D7" s="49"/>
      <c r="E7" s="49"/>
      <c r="F7" s="49"/>
      <c r="G7" s="49"/>
      <c r="H7" s="76"/>
      <c r="I7" s="76"/>
    </row>
    <row r="8" spans="1:16" ht="12.75" customHeight="1" x14ac:dyDescent="0.2">
      <c r="A8" s="21"/>
      <c r="B8" s="22"/>
      <c r="C8" s="22"/>
      <c r="D8" s="22"/>
      <c r="E8" s="22"/>
      <c r="F8" s="22"/>
      <c r="G8" s="22"/>
      <c r="H8" s="76"/>
      <c r="I8" s="76"/>
    </row>
    <row r="9" spans="1:16" ht="21.75" customHeight="1" x14ac:dyDescent="0.25">
      <c r="A9" s="21" t="s">
        <v>10</v>
      </c>
      <c r="B9" s="22"/>
      <c r="C9" s="86"/>
      <c r="D9" s="65" t="s">
        <v>11</v>
      </c>
      <c r="E9" s="159" t="s">
        <v>12</v>
      </c>
      <c r="F9" s="87"/>
      <c r="G9" s="22"/>
      <c r="H9" s="76"/>
      <c r="I9" s="76"/>
    </row>
    <row r="10" spans="1:16" x14ac:dyDescent="0.2">
      <c r="A10" s="21"/>
      <c r="B10" s="22"/>
      <c r="C10" s="22"/>
      <c r="D10" s="22"/>
      <c r="E10" s="22"/>
      <c r="F10" s="22"/>
      <c r="G10" s="22"/>
      <c r="H10" s="76"/>
      <c r="I10" s="76"/>
    </row>
    <row r="11" spans="1:16" ht="18" customHeight="1" x14ac:dyDescent="0.2">
      <c r="A11" s="23" t="s">
        <v>13</v>
      </c>
      <c r="B11" s="23"/>
      <c r="C11" s="23"/>
      <c r="D11" s="24"/>
      <c r="E11" s="25"/>
      <c r="F11" s="24"/>
      <c r="G11" s="77"/>
      <c r="H11" s="88"/>
      <c r="I11" s="89"/>
      <c r="J11" s="8"/>
      <c r="K11" s="8"/>
      <c r="L11" s="8"/>
      <c r="M11" s="8"/>
      <c r="N11" s="8"/>
      <c r="O11" s="8"/>
    </row>
    <row r="12" spans="1:16" s="3" customFormat="1" ht="18" customHeight="1" x14ac:dyDescent="0.2">
      <c r="A12" s="23" t="s">
        <v>14</v>
      </c>
      <c r="B12" s="23"/>
      <c r="C12" s="26"/>
      <c r="D12" s="24"/>
      <c r="E12" s="25"/>
      <c r="F12" s="90"/>
      <c r="G12" s="91"/>
      <c r="H12" s="78"/>
      <c r="I12" s="73"/>
      <c r="M12" s="2"/>
    </row>
    <row r="13" spans="1:16" s="3" customFormat="1" ht="18" customHeight="1" x14ac:dyDescent="0.25">
      <c r="A13" s="23" t="s">
        <v>15</v>
      </c>
      <c r="B13" s="23"/>
      <c r="C13" s="27"/>
      <c r="D13" s="24"/>
      <c r="E13" s="90"/>
      <c r="F13" s="24"/>
      <c r="G13" s="24"/>
      <c r="H13" s="78"/>
      <c r="I13" s="73"/>
      <c r="K13" s="79"/>
      <c r="L13" s="18"/>
      <c r="M13" s="28"/>
      <c r="N13" s="28"/>
      <c r="O13" s="19"/>
      <c r="P13" s="11"/>
    </row>
    <row r="14" spans="1:16" s="3" customFormat="1" ht="18" customHeight="1" x14ac:dyDescent="0.25">
      <c r="A14" s="23" t="s">
        <v>16</v>
      </c>
      <c r="B14" s="23"/>
      <c r="C14" s="27"/>
      <c r="D14" s="24"/>
      <c r="E14" s="90"/>
      <c r="F14" s="90"/>
      <c r="G14" s="90"/>
      <c r="H14" s="78"/>
      <c r="I14" s="73"/>
      <c r="K14" s="79"/>
      <c r="L14" s="18"/>
      <c r="M14" s="18"/>
      <c r="N14" s="18"/>
      <c r="O14" s="19"/>
      <c r="P14" s="11"/>
    </row>
    <row r="15" spans="1:16" s="3" customFormat="1" ht="18" customHeight="1" x14ac:dyDescent="0.2">
      <c r="A15" s="23" t="s">
        <v>17</v>
      </c>
      <c r="B15" s="23"/>
      <c r="C15" s="27"/>
      <c r="D15" s="24"/>
      <c r="E15" s="90"/>
      <c r="F15" s="90"/>
      <c r="G15" s="90"/>
      <c r="H15" s="78"/>
      <c r="I15" s="73"/>
      <c r="N15" s="9"/>
      <c r="O15" s="10"/>
    </row>
    <row r="16" spans="1:16" ht="6.75" customHeight="1" x14ac:dyDescent="0.2">
      <c r="A16" s="76"/>
      <c r="B16" s="76"/>
      <c r="C16" s="76"/>
      <c r="D16" s="76"/>
      <c r="E16" s="76"/>
      <c r="F16" s="76"/>
      <c r="G16" s="76"/>
      <c r="H16" s="76"/>
      <c r="I16" s="76"/>
    </row>
    <row r="17" spans="1:12" s="3" customFormat="1" ht="18" customHeight="1" x14ac:dyDescent="0.2">
      <c r="A17" s="50" t="s">
        <v>18</v>
      </c>
      <c r="B17" s="50"/>
      <c r="C17" s="51"/>
      <c r="D17" s="92"/>
      <c r="E17" s="92"/>
      <c r="F17" s="92"/>
      <c r="G17" s="92"/>
      <c r="H17" s="92"/>
      <c r="I17" s="73"/>
    </row>
    <row r="18" spans="1:12" ht="12" customHeight="1" x14ac:dyDescent="0.2">
      <c r="A18" s="76"/>
      <c r="B18" s="76"/>
      <c r="C18" s="76"/>
      <c r="D18" s="76"/>
      <c r="E18" s="76"/>
      <c r="F18" s="76"/>
      <c r="G18" s="76"/>
      <c r="H18" s="76"/>
      <c r="I18" s="76"/>
    </row>
    <row r="19" spans="1:12" s="3" customFormat="1" ht="15.75" x14ac:dyDescent="0.2">
      <c r="A19" s="60" t="s">
        <v>19</v>
      </c>
      <c r="B19" s="73"/>
      <c r="C19" s="93" t="s">
        <v>20</v>
      </c>
      <c r="D19" s="94"/>
      <c r="E19" s="94"/>
      <c r="F19" s="94"/>
      <c r="G19" s="95"/>
      <c r="H19" s="96"/>
      <c r="I19" s="97"/>
    </row>
    <row r="20" spans="1:12" s="4" customFormat="1" ht="65.25" customHeight="1" x14ac:dyDescent="0.2">
      <c r="A20" s="98" t="s">
        <v>21</v>
      </c>
      <c r="B20" s="98" t="s">
        <v>22</v>
      </c>
      <c r="C20" s="99" t="s">
        <v>23</v>
      </c>
      <c r="D20" s="100" t="s">
        <v>24</v>
      </c>
      <c r="E20" s="99" t="s">
        <v>25</v>
      </c>
      <c r="F20" s="98" t="s">
        <v>26</v>
      </c>
      <c r="G20" s="101" t="s">
        <v>27</v>
      </c>
      <c r="H20" s="102"/>
      <c r="I20" s="103"/>
      <c r="J20" s="67"/>
      <c r="L20" s="5"/>
    </row>
    <row r="21" spans="1:12" s="3" customFormat="1" ht="19.5" customHeight="1" x14ac:dyDescent="0.2">
      <c r="A21" s="160"/>
      <c r="B21" s="161"/>
      <c r="C21" s="161"/>
      <c r="D21" s="161">
        <f>B21*C21</f>
        <v>0</v>
      </c>
      <c r="E21" s="162"/>
      <c r="F21" s="163">
        <f>D21*E21/100+D21</f>
        <v>0</v>
      </c>
      <c r="G21" s="208"/>
      <c r="H21" s="209"/>
      <c r="I21" s="210"/>
      <c r="L21" s="1"/>
    </row>
    <row r="22" spans="1:12" s="3" customFormat="1" ht="19.5" customHeight="1" x14ac:dyDescent="0.2">
      <c r="A22" s="160"/>
      <c r="B22" s="161"/>
      <c r="C22" s="161"/>
      <c r="D22" s="161">
        <f t="shared" ref="D22:D26" si="0">B22*C22</f>
        <v>0</v>
      </c>
      <c r="E22" s="162"/>
      <c r="F22" s="163">
        <f>D22*E22/100+D22</f>
        <v>0</v>
      </c>
      <c r="G22" s="208"/>
      <c r="H22" s="209"/>
      <c r="I22" s="210"/>
      <c r="L22" s="1"/>
    </row>
    <row r="23" spans="1:12" s="3" customFormat="1" ht="19.5" customHeight="1" x14ac:dyDescent="0.2">
      <c r="A23" s="160"/>
      <c r="B23" s="161"/>
      <c r="C23" s="161"/>
      <c r="D23" s="161">
        <f t="shared" si="0"/>
        <v>0</v>
      </c>
      <c r="E23" s="162"/>
      <c r="F23" s="163">
        <f>D23*E23/100+D23</f>
        <v>0</v>
      </c>
      <c r="G23" s="208"/>
      <c r="H23" s="209"/>
      <c r="I23" s="210"/>
      <c r="L23" s="1"/>
    </row>
    <row r="24" spans="1:12" s="3" customFormat="1" ht="19.5" customHeight="1" x14ac:dyDescent="0.2">
      <c r="A24" s="160"/>
      <c r="B24" s="161"/>
      <c r="C24" s="161"/>
      <c r="D24" s="161">
        <f t="shared" si="0"/>
        <v>0</v>
      </c>
      <c r="E24" s="162"/>
      <c r="F24" s="163">
        <f t="shared" ref="F24:F25" si="1">D24*E24/100+D24</f>
        <v>0</v>
      </c>
      <c r="G24" s="208"/>
      <c r="H24" s="209"/>
      <c r="I24" s="210"/>
      <c r="L24" s="1"/>
    </row>
    <row r="25" spans="1:12" s="3" customFormat="1" ht="19.5" customHeight="1" x14ac:dyDescent="0.2">
      <c r="A25" s="160"/>
      <c r="B25" s="161"/>
      <c r="C25" s="161"/>
      <c r="D25" s="161">
        <f t="shared" si="0"/>
        <v>0</v>
      </c>
      <c r="E25" s="162"/>
      <c r="F25" s="163">
        <f t="shared" si="1"/>
        <v>0</v>
      </c>
      <c r="G25" s="208"/>
      <c r="H25" s="209"/>
      <c r="I25" s="210"/>
      <c r="L25" s="1"/>
    </row>
    <row r="26" spans="1:12" s="3" customFormat="1" ht="19.5" customHeight="1" thickBot="1" x14ac:dyDescent="0.25">
      <c r="A26" s="164"/>
      <c r="B26" s="165"/>
      <c r="C26" s="166"/>
      <c r="D26" s="161">
        <f t="shared" si="0"/>
        <v>0</v>
      </c>
      <c r="E26" s="162"/>
      <c r="F26" s="167">
        <f>D26*E26/100+D26</f>
        <v>0</v>
      </c>
      <c r="G26" s="208"/>
      <c r="H26" s="209"/>
      <c r="I26" s="210"/>
      <c r="L26" s="6"/>
    </row>
    <row r="27" spans="1:12" s="3" customFormat="1" ht="19.5" customHeight="1" thickBot="1" x14ac:dyDescent="0.25">
      <c r="A27" s="104"/>
      <c r="B27" s="104"/>
      <c r="C27" s="105"/>
      <c r="D27" s="168">
        <f>SUM(D21:D26)</f>
        <v>0</v>
      </c>
      <c r="E27" s="105"/>
      <c r="F27" s="169">
        <f>SUM(F21:F26)</f>
        <v>0</v>
      </c>
      <c r="G27" s="106"/>
      <c r="H27" s="105"/>
      <c r="I27" s="105"/>
      <c r="L27" s="7"/>
    </row>
    <row r="28" spans="1:12" s="3" customFormat="1" ht="15" customHeight="1" x14ac:dyDescent="0.2">
      <c r="A28" s="107"/>
      <c r="B28" s="107"/>
      <c r="C28" s="73"/>
      <c r="D28" s="108"/>
      <c r="E28" s="73"/>
      <c r="F28" s="109"/>
      <c r="G28" s="110"/>
      <c r="H28" s="97"/>
      <c r="I28" s="97"/>
      <c r="L28" s="7"/>
    </row>
    <row r="29" spans="1:12" s="3" customFormat="1" ht="15" customHeight="1" x14ac:dyDescent="0.3">
      <c r="A29" s="68" t="s">
        <v>0</v>
      </c>
      <c r="B29" s="69"/>
      <c r="C29" s="70" t="s">
        <v>72</v>
      </c>
      <c r="D29" s="71"/>
      <c r="E29" s="71"/>
      <c r="F29" s="70" t="s">
        <v>1</v>
      </c>
      <c r="G29" s="71"/>
      <c r="H29" s="69"/>
      <c r="I29" s="72" t="s">
        <v>28</v>
      </c>
    </row>
    <row r="30" spans="1:12" s="3" customFormat="1" ht="16.5" customHeight="1" x14ac:dyDescent="0.25">
      <c r="A30" s="111" t="s">
        <v>29</v>
      </c>
      <c r="B30" s="73"/>
      <c r="C30" s="126" t="s">
        <v>30</v>
      </c>
      <c r="D30" s="112"/>
      <c r="E30" s="112"/>
      <c r="F30" s="112"/>
      <c r="G30" s="113"/>
      <c r="H30" s="114"/>
      <c r="I30" s="115"/>
    </row>
    <row r="31" spans="1:12" s="3" customFormat="1" ht="16.5" customHeight="1" x14ac:dyDescent="0.2">
      <c r="A31" s="34" t="s">
        <v>31</v>
      </c>
      <c r="B31" s="34" t="s">
        <v>32</v>
      </c>
      <c r="C31" s="34" t="s">
        <v>33</v>
      </c>
      <c r="D31" s="52" t="s">
        <v>34</v>
      </c>
      <c r="E31" s="34"/>
      <c r="F31" s="34" t="s">
        <v>35</v>
      </c>
      <c r="G31" s="53" t="s">
        <v>36</v>
      </c>
      <c r="H31" s="116"/>
      <c r="I31" s="116"/>
    </row>
    <row r="32" spans="1:12" s="4" customFormat="1" ht="19.5" customHeight="1" x14ac:dyDescent="0.2">
      <c r="A32" s="12"/>
      <c r="B32" s="12"/>
      <c r="C32" s="13"/>
      <c r="D32" s="211"/>
      <c r="E32" s="214"/>
      <c r="F32" s="15">
        <v>0</v>
      </c>
      <c r="G32" s="211"/>
      <c r="H32" s="212"/>
      <c r="I32" s="213"/>
    </row>
    <row r="33" spans="1:9" s="3" customFormat="1" ht="19.5" customHeight="1" x14ac:dyDescent="0.2">
      <c r="A33" s="12"/>
      <c r="B33" s="12"/>
      <c r="C33" s="13"/>
      <c r="D33" s="211"/>
      <c r="E33" s="214"/>
      <c r="F33" s="15"/>
      <c r="G33" s="211"/>
      <c r="H33" s="212"/>
      <c r="I33" s="213"/>
    </row>
    <row r="34" spans="1:9" s="3" customFormat="1" ht="19.5" customHeight="1" x14ac:dyDescent="0.2">
      <c r="A34" s="12"/>
      <c r="B34" s="12"/>
      <c r="C34" s="13"/>
      <c r="D34" s="211"/>
      <c r="E34" s="214"/>
      <c r="F34" s="15"/>
      <c r="G34" s="211"/>
      <c r="H34" s="212"/>
      <c r="I34" s="213"/>
    </row>
    <row r="35" spans="1:9" s="3" customFormat="1" ht="19.5" customHeight="1" x14ac:dyDescent="0.2">
      <c r="A35" s="12"/>
      <c r="B35" s="12"/>
      <c r="C35" s="13"/>
      <c r="D35" s="211"/>
      <c r="E35" s="214"/>
      <c r="F35" s="15"/>
      <c r="G35" s="211"/>
      <c r="H35" s="212"/>
      <c r="I35" s="213"/>
    </row>
    <row r="36" spans="1:9" s="3" customFormat="1" ht="19.5" customHeight="1" x14ac:dyDescent="0.2">
      <c r="A36" s="12"/>
      <c r="B36" s="12"/>
      <c r="C36" s="13"/>
      <c r="D36" s="211"/>
      <c r="E36" s="214"/>
      <c r="F36" s="15"/>
      <c r="G36" s="211"/>
      <c r="H36" s="212"/>
      <c r="I36" s="213"/>
    </row>
    <row r="37" spans="1:9" s="3" customFormat="1" ht="19.5" customHeight="1" thickBot="1" x14ac:dyDescent="0.25">
      <c r="A37" s="12"/>
      <c r="B37" s="12"/>
      <c r="C37" s="12"/>
      <c r="D37" s="211"/>
      <c r="E37" s="214"/>
      <c r="F37" s="45"/>
      <c r="G37" s="211"/>
      <c r="H37" s="212"/>
      <c r="I37" s="213"/>
    </row>
    <row r="38" spans="1:9" s="3" customFormat="1" ht="19.5" customHeight="1" thickBot="1" x14ac:dyDescent="0.3">
      <c r="A38" s="30"/>
      <c r="B38" s="30"/>
      <c r="C38" s="30"/>
      <c r="D38" s="30"/>
      <c r="E38" s="54" t="s">
        <v>37</v>
      </c>
      <c r="F38" s="55">
        <f>SUM(F32:F37)</f>
        <v>0</v>
      </c>
      <c r="G38" s="79"/>
      <c r="H38" s="87"/>
      <c r="I38" s="87"/>
    </row>
    <row r="39" spans="1:9" s="3" customFormat="1" ht="16.5" customHeight="1" x14ac:dyDescent="0.25">
      <c r="A39" s="117" t="s">
        <v>38</v>
      </c>
      <c r="B39" s="73"/>
      <c r="C39" s="114" t="s">
        <v>30</v>
      </c>
      <c r="D39" s="119"/>
      <c r="E39" s="119"/>
      <c r="F39" s="119"/>
      <c r="G39" s="119"/>
      <c r="H39" s="119"/>
      <c r="I39" s="73"/>
    </row>
    <row r="40" spans="1:9" s="3" customFormat="1" ht="15.75" customHeight="1" x14ac:dyDescent="0.2">
      <c r="A40" s="34" t="s">
        <v>31</v>
      </c>
      <c r="B40" s="34" t="s">
        <v>32</v>
      </c>
      <c r="C40" s="34" t="s">
        <v>39</v>
      </c>
      <c r="D40" s="52" t="s">
        <v>40</v>
      </c>
      <c r="E40" s="34"/>
      <c r="F40" s="34" t="s">
        <v>35</v>
      </c>
      <c r="G40" s="53" t="s">
        <v>36</v>
      </c>
      <c r="H40" s="116"/>
      <c r="I40" s="116"/>
    </row>
    <row r="41" spans="1:9" s="3" customFormat="1" ht="19.5" customHeight="1" x14ac:dyDescent="0.2">
      <c r="A41" s="12"/>
      <c r="B41" s="12"/>
      <c r="C41" s="13"/>
      <c r="D41" s="211"/>
      <c r="E41" s="213"/>
      <c r="F41" s="15">
        <v>0</v>
      </c>
      <c r="G41" s="211"/>
      <c r="H41" s="212"/>
      <c r="I41" s="213"/>
    </row>
    <row r="42" spans="1:9" s="3" customFormat="1" ht="19.5" customHeight="1" x14ac:dyDescent="0.2">
      <c r="A42" s="12"/>
      <c r="B42" s="12"/>
      <c r="C42" s="13"/>
      <c r="D42" s="211"/>
      <c r="E42" s="213"/>
      <c r="F42" s="15"/>
      <c r="G42" s="211"/>
      <c r="H42" s="212"/>
      <c r="I42" s="213"/>
    </row>
    <row r="43" spans="1:9" s="3" customFormat="1" ht="19.5" customHeight="1" x14ac:dyDescent="0.2">
      <c r="A43" s="12"/>
      <c r="B43" s="12"/>
      <c r="C43" s="13"/>
      <c r="D43" s="211"/>
      <c r="E43" s="213"/>
      <c r="F43" s="15"/>
      <c r="G43" s="211"/>
      <c r="H43" s="212"/>
      <c r="I43" s="213"/>
    </row>
    <row r="44" spans="1:9" s="3" customFormat="1" ht="19.5" customHeight="1" x14ac:dyDescent="0.2">
      <c r="A44" s="12"/>
      <c r="B44" s="12"/>
      <c r="C44" s="13"/>
      <c r="D44" s="211"/>
      <c r="E44" s="213"/>
      <c r="F44" s="15"/>
      <c r="G44" s="211"/>
      <c r="H44" s="212"/>
      <c r="I44" s="213"/>
    </row>
    <row r="45" spans="1:9" s="3" customFormat="1" ht="19.5" customHeight="1" x14ac:dyDescent="0.2">
      <c r="A45" s="12"/>
      <c r="B45" s="12"/>
      <c r="C45" s="13"/>
      <c r="D45" s="211"/>
      <c r="E45" s="213"/>
      <c r="F45" s="15"/>
      <c r="G45" s="211"/>
      <c r="H45" s="212"/>
      <c r="I45" s="213"/>
    </row>
    <row r="46" spans="1:9" s="3" customFormat="1" ht="19.5" customHeight="1" thickBot="1" x14ac:dyDescent="0.25">
      <c r="A46" s="12"/>
      <c r="B46" s="12"/>
      <c r="C46" s="12"/>
      <c r="D46" s="211"/>
      <c r="E46" s="213"/>
      <c r="F46" s="45"/>
      <c r="G46" s="211"/>
      <c r="H46" s="212"/>
      <c r="I46" s="213"/>
    </row>
    <row r="47" spans="1:9" s="3" customFormat="1" ht="19.5" customHeight="1" thickBot="1" x14ac:dyDescent="0.3">
      <c r="A47" s="30"/>
      <c r="B47" s="30"/>
      <c r="C47" s="30"/>
      <c r="D47" s="30"/>
      <c r="E47" s="54" t="s">
        <v>37</v>
      </c>
      <c r="F47" s="55">
        <f>SUM(F41:F46)</f>
        <v>0</v>
      </c>
      <c r="G47" s="79"/>
      <c r="H47" s="87"/>
      <c r="I47" s="87"/>
    </row>
    <row r="48" spans="1:9" s="3" customFormat="1" ht="14.25" customHeight="1" x14ac:dyDescent="0.25">
      <c r="A48" s="40"/>
      <c r="B48" s="40"/>
      <c r="C48" s="40"/>
      <c r="D48" s="40"/>
      <c r="E48" s="64"/>
      <c r="F48" s="176"/>
      <c r="G48" s="79"/>
      <c r="H48" s="87"/>
      <c r="I48" s="87"/>
    </row>
    <row r="49" spans="1:9" s="3" customFormat="1" ht="17.25" customHeight="1" x14ac:dyDescent="0.25">
      <c r="A49" s="177" t="s">
        <v>73</v>
      </c>
      <c r="B49" s="73"/>
      <c r="C49" s="118"/>
      <c r="D49" s="114" t="s">
        <v>30</v>
      </c>
      <c r="E49" s="119"/>
      <c r="F49" s="119"/>
      <c r="G49" s="190"/>
      <c r="H49" s="119"/>
      <c r="I49" s="73"/>
    </row>
    <row r="50" spans="1:9" s="3" customFormat="1" ht="15" customHeight="1" x14ac:dyDescent="0.2">
      <c r="A50" s="34" t="s">
        <v>31</v>
      </c>
      <c r="B50" s="34" t="s">
        <v>32</v>
      </c>
      <c r="C50" s="34" t="s">
        <v>74</v>
      </c>
      <c r="D50" s="52" t="s">
        <v>34</v>
      </c>
      <c r="E50" s="34"/>
      <c r="F50" s="34" t="s">
        <v>35</v>
      </c>
      <c r="G50" s="53" t="s">
        <v>36</v>
      </c>
      <c r="H50" s="116"/>
      <c r="I50" s="116"/>
    </row>
    <row r="51" spans="1:9" s="3" customFormat="1" ht="19.5" customHeight="1" x14ac:dyDescent="0.2">
      <c r="A51" s="12"/>
      <c r="B51" s="12"/>
      <c r="C51" s="13"/>
      <c r="D51" s="211"/>
      <c r="E51" s="213"/>
      <c r="F51" s="15">
        <v>0</v>
      </c>
      <c r="G51" s="211"/>
      <c r="H51" s="212"/>
      <c r="I51" s="213"/>
    </row>
    <row r="52" spans="1:9" s="3" customFormat="1" ht="19.5" customHeight="1" x14ac:dyDescent="0.2">
      <c r="A52" s="12"/>
      <c r="B52" s="12"/>
      <c r="C52" s="13"/>
      <c r="D52" s="211"/>
      <c r="E52" s="213"/>
      <c r="F52" s="15"/>
      <c r="G52" s="211"/>
      <c r="H52" s="212"/>
      <c r="I52" s="213"/>
    </row>
    <row r="53" spans="1:9" s="3" customFormat="1" ht="19.5" customHeight="1" x14ac:dyDescent="0.2">
      <c r="A53" s="12"/>
      <c r="B53" s="12"/>
      <c r="C53" s="13"/>
      <c r="D53" s="211"/>
      <c r="E53" s="213"/>
      <c r="F53" s="15"/>
      <c r="G53" s="211"/>
      <c r="H53" s="212"/>
      <c r="I53" s="213"/>
    </row>
    <row r="54" spans="1:9" s="3" customFormat="1" ht="19.5" customHeight="1" x14ac:dyDescent="0.2">
      <c r="A54" s="12"/>
      <c r="B54" s="12"/>
      <c r="C54" s="13"/>
      <c r="D54" s="211"/>
      <c r="E54" s="213"/>
      <c r="F54" s="15"/>
      <c r="G54" s="211"/>
      <c r="H54" s="212"/>
      <c r="I54" s="213"/>
    </row>
    <row r="55" spans="1:9" s="3" customFormat="1" ht="19.5" customHeight="1" x14ac:dyDescent="0.2">
      <c r="A55" s="12"/>
      <c r="B55" s="12"/>
      <c r="C55" s="13"/>
      <c r="D55" s="211"/>
      <c r="E55" s="213"/>
      <c r="F55" s="15"/>
      <c r="G55" s="211"/>
      <c r="H55" s="212"/>
      <c r="I55" s="213"/>
    </row>
    <row r="56" spans="1:9" s="3" customFormat="1" ht="19.5" customHeight="1" thickBot="1" x14ac:dyDescent="0.25">
      <c r="A56" s="12"/>
      <c r="B56" s="12"/>
      <c r="C56" s="12"/>
      <c r="D56" s="211"/>
      <c r="E56" s="213"/>
      <c r="F56" s="45"/>
      <c r="G56" s="211"/>
      <c r="H56" s="212"/>
      <c r="I56" s="213"/>
    </row>
    <row r="57" spans="1:9" s="3" customFormat="1" ht="19.5" customHeight="1" thickBot="1" x14ac:dyDescent="0.3">
      <c r="A57" s="30"/>
      <c r="B57" s="30"/>
      <c r="C57" s="30"/>
      <c r="D57" s="30"/>
      <c r="E57" s="54" t="s">
        <v>37</v>
      </c>
      <c r="F57" s="55">
        <f>SUM(F51:F56)</f>
        <v>0</v>
      </c>
      <c r="G57" s="79"/>
      <c r="H57" s="87"/>
      <c r="I57" s="87"/>
    </row>
    <row r="58" spans="1:9" s="3" customFormat="1" ht="18" customHeight="1" x14ac:dyDescent="0.3">
      <c r="A58" s="68" t="s">
        <v>0</v>
      </c>
      <c r="B58" s="69"/>
      <c r="C58" s="70" t="s">
        <v>71</v>
      </c>
      <c r="D58" s="71"/>
      <c r="E58" s="71"/>
      <c r="F58" s="70" t="s">
        <v>1</v>
      </c>
      <c r="G58" s="71"/>
      <c r="H58" s="69"/>
      <c r="I58" s="72" t="s">
        <v>42</v>
      </c>
    </row>
    <row r="59" spans="1:9" s="3" customFormat="1" ht="25.5" customHeight="1" x14ac:dyDescent="0.25">
      <c r="A59" s="123" t="s">
        <v>41</v>
      </c>
      <c r="B59" s="73"/>
      <c r="C59" s="124" t="s">
        <v>30</v>
      </c>
      <c r="D59" s="124"/>
      <c r="E59" s="124"/>
      <c r="F59" s="124"/>
      <c r="G59" s="24"/>
      <c r="H59" s="124"/>
      <c r="I59" s="73"/>
    </row>
    <row r="60" spans="1:9" s="3" customFormat="1" ht="19.5" customHeight="1" x14ac:dyDescent="0.2">
      <c r="A60" s="34" t="s">
        <v>31</v>
      </c>
      <c r="B60" s="34" t="s">
        <v>32</v>
      </c>
      <c r="C60" s="34" t="s">
        <v>33</v>
      </c>
      <c r="D60" s="52" t="s">
        <v>34</v>
      </c>
      <c r="E60" s="34"/>
      <c r="F60" s="34" t="s">
        <v>35</v>
      </c>
      <c r="G60" s="53" t="s">
        <v>36</v>
      </c>
      <c r="H60" s="116"/>
      <c r="I60" s="116"/>
    </row>
    <row r="61" spans="1:9" s="3" customFormat="1" ht="19.5" customHeight="1" x14ac:dyDescent="0.2">
      <c r="A61" s="12"/>
      <c r="B61" s="12"/>
      <c r="C61" s="13"/>
      <c r="D61" s="211"/>
      <c r="E61" s="213"/>
      <c r="F61" s="15">
        <v>0</v>
      </c>
      <c r="G61" s="215"/>
      <c r="H61" s="216"/>
      <c r="I61" s="217"/>
    </row>
    <row r="62" spans="1:9" s="3" customFormat="1" ht="19.5" customHeight="1" x14ac:dyDescent="0.2">
      <c r="A62" s="12"/>
      <c r="B62" s="12"/>
      <c r="C62" s="13"/>
      <c r="D62" s="211"/>
      <c r="E62" s="213"/>
      <c r="F62" s="15"/>
      <c r="G62" s="215"/>
      <c r="H62" s="216"/>
      <c r="I62" s="217"/>
    </row>
    <row r="63" spans="1:9" s="3" customFormat="1" ht="19.5" customHeight="1" x14ac:dyDescent="0.2">
      <c r="A63" s="12"/>
      <c r="B63" s="12"/>
      <c r="C63" s="13"/>
      <c r="D63" s="211"/>
      <c r="E63" s="213"/>
      <c r="F63" s="15"/>
      <c r="G63" s="215"/>
      <c r="H63" s="216"/>
      <c r="I63" s="217"/>
    </row>
    <row r="64" spans="1:9" s="3" customFormat="1" ht="19.5" customHeight="1" x14ac:dyDescent="0.2">
      <c r="A64" s="12"/>
      <c r="B64" s="12"/>
      <c r="C64" s="13"/>
      <c r="D64" s="211"/>
      <c r="E64" s="213"/>
      <c r="F64" s="15"/>
      <c r="G64" s="215"/>
      <c r="H64" s="216"/>
      <c r="I64" s="217"/>
    </row>
    <row r="65" spans="1:9" s="3" customFormat="1" ht="19.5" customHeight="1" x14ac:dyDescent="0.2">
      <c r="A65" s="12"/>
      <c r="B65" s="12"/>
      <c r="C65" s="13"/>
      <c r="D65" s="211"/>
      <c r="E65" s="213"/>
      <c r="F65" s="15"/>
      <c r="G65" s="215"/>
      <c r="H65" s="216"/>
      <c r="I65" s="217"/>
    </row>
    <row r="66" spans="1:9" s="3" customFormat="1" ht="19.5" customHeight="1" thickBot="1" x14ac:dyDescent="0.25">
      <c r="A66" s="12"/>
      <c r="B66" s="12"/>
      <c r="C66" s="12"/>
      <c r="D66" s="211"/>
      <c r="E66" s="213"/>
      <c r="F66" s="45"/>
      <c r="G66" s="215"/>
      <c r="H66" s="216"/>
      <c r="I66" s="217"/>
    </row>
    <row r="67" spans="1:9" s="3" customFormat="1" ht="19.5" customHeight="1" thickBot="1" x14ac:dyDescent="0.3">
      <c r="A67" s="30"/>
      <c r="B67" s="30"/>
      <c r="C67" s="30"/>
      <c r="D67" s="30"/>
      <c r="E67" s="54" t="s">
        <v>37</v>
      </c>
      <c r="F67" s="55">
        <f>SUM(F61:F66)</f>
        <v>0</v>
      </c>
      <c r="G67" s="79"/>
      <c r="H67" s="87"/>
      <c r="I67" s="87"/>
    </row>
    <row r="68" spans="1:9" s="3" customFormat="1" ht="20.100000000000001" customHeight="1" x14ac:dyDescent="0.25">
      <c r="A68" s="40"/>
      <c r="B68" s="40"/>
      <c r="C68" s="40"/>
      <c r="D68" s="40"/>
      <c r="E68" s="64"/>
      <c r="F68" s="125"/>
      <c r="G68" s="79"/>
      <c r="H68" s="87"/>
      <c r="I68" s="87"/>
    </row>
    <row r="69" spans="1:9" s="3" customFormat="1" ht="19.5" customHeight="1" x14ac:dyDescent="0.25">
      <c r="A69" s="61" t="s">
        <v>43</v>
      </c>
      <c r="B69" s="73"/>
      <c r="C69" s="124" t="s">
        <v>30</v>
      </c>
      <c r="D69" s="124"/>
      <c r="E69" s="124"/>
      <c r="F69" s="124"/>
      <c r="G69" s="24"/>
      <c r="H69" s="124"/>
      <c r="I69" s="73"/>
    </row>
    <row r="70" spans="1:9" s="3" customFormat="1" ht="19.5" customHeight="1" x14ac:dyDescent="0.2">
      <c r="A70" s="34" t="s">
        <v>31</v>
      </c>
      <c r="B70" s="34" t="s">
        <v>32</v>
      </c>
      <c r="C70" s="34" t="s">
        <v>33</v>
      </c>
      <c r="D70" s="52" t="s">
        <v>34</v>
      </c>
      <c r="E70" s="56"/>
      <c r="F70" s="34" t="s">
        <v>35</v>
      </c>
      <c r="G70" s="53" t="s">
        <v>36</v>
      </c>
      <c r="H70" s="116"/>
      <c r="I70" s="116"/>
    </row>
    <row r="71" spans="1:9" s="3" customFormat="1" ht="19.5" customHeight="1" x14ac:dyDescent="0.2">
      <c r="A71" s="12"/>
      <c r="B71" s="12"/>
      <c r="C71" s="13"/>
      <c r="D71" s="211"/>
      <c r="E71" s="213"/>
      <c r="F71" s="15">
        <v>0</v>
      </c>
      <c r="G71" s="211"/>
      <c r="H71" s="212"/>
      <c r="I71" s="213"/>
    </row>
    <row r="72" spans="1:9" s="3" customFormat="1" ht="19.5" customHeight="1" x14ac:dyDescent="0.2">
      <c r="A72" s="12"/>
      <c r="B72" s="12"/>
      <c r="C72" s="13"/>
      <c r="D72" s="211"/>
      <c r="E72" s="213"/>
      <c r="F72" s="15"/>
      <c r="G72" s="211"/>
      <c r="H72" s="212"/>
      <c r="I72" s="213"/>
    </row>
    <row r="73" spans="1:9" s="3" customFormat="1" ht="19.5" customHeight="1" x14ac:dyDescent="0.2">
      <c r="A73" s="12"/>
      <c r="B73" s="12"/>
      <c r="C73" s="13"/>
      <c r="D73" s="211"/>
      <c r="E73" s="213"/>
      <c r="F73" s="15"/>
      <c r="G73" s="211"/>
      <c r="H73" s="212"/>
      <c r="I73" s="213"/>
    </row>
    <row r="74" spans="1:9" s="3" customFormat="1" ht="19.5" customHeight="1" x14ac:dyDescent="0.2">
      <c r="A74" s="12"/>
      <c r="B74" s="12"/>
      <c r="C74" s="13"/>
      <c r="D74" s="211"/>
      <c r="E74" s="213"/>
      <c r="F74" s="15"/>
      <c r="G74" s="211"/>
      <c r="H74" s="212"/>
      <c r="I74" s="213"/>
    </row>
    <row r="75" spans="1:9" s="3" customFormat="1" ht="19.5" customHeight="1" x14ac:dyDescent="0.2">
      <c r="A75" s="12"/>
      <c r="B75" s="12"/>
      <c r="C75" s="13"/>
      <c r="D75" s="211"/>
      <c r="E75" s="213"/>
      <c r="F75" s="15"/>
      <c r="G75" s="211"/>
      <c r="H75" s="212"/>
      <c r="I75" s="213"/>
    </row>
    <row r="76" spans="1:9" s="3" customFormat="1" ht="19.5" customHeight="1" thickBot="1" x14ac:dyDescent="0.25">
      <c r="A76" s="12"/>
      <c r="B76" s="12"/>
      <c r="C76" s="12"/>
      <c r="D76" s="211"/>
      <c r="E76" s="213"/>
      <c r="F76" s="45"/>
      <c r="G76" s="211"/>
      <c r="H76" s="212"/>
      <c r="I76" s="213"/>
    </row>
    <row r="77" spans="1:9" s="3" customFormat="1" ht="19.5" customHeight="1" thickBot="1" x14ac:dyDescent="0.3">
      <c r="A77" s="30"/>
      <c r="B77" s="30"/>
      <c r="C77" s="30"/>
      <c r="D77" s="30"/>
      <c r="E77" s="54" t="s">
        <v>37</v>
      </c>
      <c r="F77" s="55">
        <f>SUM(F71:F76)</f>
        <v>0</v>
      </c>
      <c r="G77" s="79"/>
      <c r="H77" s="87"/>
      <c r="I77" s="87"/>
    </row>
    <row r="78" spans="1:9" s="3" customFormat="1" ht="20.100000000000001" customHeight="1" thickBot="1" x14ac:dyDescent="0.25">
      <c r="A78" s="121"/>
      <c r="B78" s="121"/>
      <c r="C78" s="121"/>
      <c r="D78" s="121"/>
      <c r="E78" s="121"/>
      <c r="F78" s="121"/>
      <c r="G78" s="90"/>
      <c r="H78" s="120"/>
      <c r="I78" s="73"/>
    </row>
    <row r="79" spans="1:9" s="3" customFormat="1" ht="20.100000000000001" customHeight="1" thickBot="1" x14ac:dyDescent="0.3">
      <c r="A79" s="127" t="s">
        <v>44</v>
      </c>
      <c r="B79" s="128"/>
      <c r="C79" s="128"/>
      <c r="D79" s="129"/>
      <c r="E79" s="130"/>
      <c r="F79" s="170">
        <v>0</v>
      </c>
      <c r="G79" s="57"/>
      <c r="H79" s="90"/>
      <c r="I79" s="73"/>
    </row>
    <row r="80" spans="1:9" s="3" customFormat="1" ht="30.75" customHeight="1" thickBot="1" x14ac:dyDescent="0.25">
      <c r="A80" s="90"/>
      <c r="B80" s="121"/>
      <c r="C80" s="121"/>
      <c r="D80" s="121"/>
      <c r="E80" s="121"/>
      <c r="F80" s="131"/>
      <c r="G80" s="90"/>
      <c r="H80" s="90"/>
      <c r="I80" s="73"/>
    </row>
    <row r="81" spans="1:9" s="3" customFormat="1" ht="22.5" customHeight="1" thickBot="1" x14ac:dyDescent="0.3">
      <c r="A81" s="132" t="s">
        <v>81</v>
      </c>
      <c r="B81" s="133"/>
      <c r="C81" s="133"/>
      <c r="D81" s="133"/>
      <c r="E81" s="133"/>
      <c r="F81" s="66">
        <f>F27+F38+F47+F57+F67+F77+F79</f>
        <v>0</v>
      </c>
      <c r="G81" s="134"/>
      <c r="H81" s="90"/>
      <c r="I81" s="73"/>
    </row>
    <row r="82" spans="1:9" s="3" customFormat="1" ht="22.5" customHeight="1" x14ac:dyDescent="0.25">
      <c r="A82" s="61"/>
      <c r="B82" s="60"/>
      <c r="C82" s="60"/>
      <c r="D82" s="60"/>
      <c r="E82" s="60"/>
      <c r="F82" s="188"/>
      <c r="G82" s="134"/>
      <c r="H82" s="90"/>
      <c r="I82" s="73"/>
    </row>
    <row r="83" spans="1:9" s="3" customFormat="1" ht="22.5" customHeight="1" x14ac:dyDescent="0.25">
      <c r="A83" s="61"/>
      <c r="B83" s="60"/>
      <c r="C83" s="60"/>
      <c r="D83" s="60"/>
      <c r="E83" s="60"/>
      <c r="F83" s="188"/>
      <c r="G83" s="134"/>
      <c r="H83" s="90"/>
      <c r="I83" s="73"/>
    </row>
    <row r="84" spans="1:9" s="3" customFormat="1" ht="15.75" customHeight="1" x14ac:dyDescent="0.3">
      <c r="A84" s="68" t="s">
        <v>0</v>
      </c>
      <c r="B84" s="69"/>
      <c r="C84" s="70" t="s">
        <v>72</v>
      </c>
      <c r="D84" s="141"/>
      <c r="E84" s="141"/>
      <c r="F84" s="70" t="s">
        <v>1</v>
      </c>
      <c r="G84" s="141"/>
      <c r="H84" s="69"/>
      <c r="I84" s="72" t="s">
        <v>50</v>
      </c>
    </row>
    <row r="85" spans="1:9" s="3" customFormat="1" ht="18" customHeight="1" x14ac:dyDescent="0.3">
      <c r="A85" s="194"/>
      <c r="B85" s="195"/>
      <c r="C85" s="196"/>
      <c r="D85" s="197"/>
      <c r="E85" s="197"/>
      <c r="F85" s="196"/>
      <c r="G85" s="197"/>
      <c r="H85" s="195"/>
      <c r="I85" s="198"/>
    </row>
    <row r="86" spans="1:9" s="3" customFormat="1" ht="16.5" customHeight="1" x14ac:dyDescent="0.25">
      <c r="A86" s="136" t="s">
        <v>45</v>
      </c>
      <c r="B86" s="137"/>
      <c r="C86" s="137"/>
      <c r="D86" s="137"/>
      <c r="E86" s="137"/>
      <c r="F86" s="137"/>
      <c r="G86" s="57"/>
      <c r="H86" s="90"/>
      <c r="I86" s="73"/>
    </row>
    <row r="87" spans="1:9" s="3" customFormat="1" ht="9" customHeight="1" x14ac:dyDescent="0.25">
      <c r="A87" s="136"/>
      <c r="B87" s="137"/>
      <c r="C87" s="137"/>
      <c r="D87" s="137"/>
      <c r="E87" s="137"/>
      <c r="F87" s="137"/>
      <c r="G87" s="57"/>
      <c r="H87" s="90"/>
      <c r="I87" s="73"/>
    </row>
    <row r="88" spans="1:9" s="3" customFormat="1" ht="19.5" customHeight="1" x14ac:dyDescent="0.2">
      <c r="A88" s="33" t="s">
        <v>31</v>
      </c>
      <c r="B88" s="33" t="s">
        <v>80</v>
      </c>
      <c r="C88" s="33" t="s">
        <v>33</v>
      </c>
      <c r="D88" s="53" t="s">
        <v>34</v>
      </c>
      <c r="E88" s="33"/>
      <c r="F88" s="33" t="s">
        <v>35</v>
      </c>
      <c r="G88" s="57"/>
      <c r="H88" s="90"/>
      <c r="I88" s="73"/>
    </row>
    <row r="89" spans="1:9" s="3" customFormat="1" ht="19.5" customHeight="1" x14ac:dyDescent="0.2">
      <c r="A89" s="12"/>
      <c r="B89" s="12"/>
      <c r="C89" s="205"/>
      <c r="D89" s="211"/>
      <c r="E89" s="213"/>
      <c r="F89" s="15"/>
      <c r="G89" s="57"/>
      <c r="H89" s="90"/>
      <c r="I89" s="73"/>
    </row>
    <row r="90" spans="1:9" s="3" customFormat="1" ht="19.5" customHeight="1" x14ac:dyDescent="0.2">
      <c r="A90" s="12"/>
      <c r="B90" s="12"/>
      <c r="C90" s="205"/>
      <c r="D90" s="211"/>
      <c r="E90" s="213"/>
      <c r="F90" s="15"/>
      <c r="G90" s="57"/>
      <c r="H90" s="90"/>
      <c r="I90" s="73"/>
    </row>
    <row r="91" spans="1:9" s="3" customFormat="1" ht="19.5" customHeight="1" x14ac:dyDescent="0.2">
      <c r="A91" s="12"/>
      <c r="B91" s="12"/>
      <c r="C91" s="205"/>
      <c r="D91" s="211"/>
      <c r="E91" s="213"/>
      <c r="F91" s="15"/>
      <c r="G91" s="57"/>
      <c r="H91" s="90"/>
      <c r="I91" s="73"/>
    </row>
    <row r="92" spans="1:9" s="3" customFormat="1" ht="19.5" customHeight="1" thickBot="1" x14ac:dyDescent="0.25">
      <c r="A92" s="12"/>
      <c r="B92" s="12"/>
      <c r="C92" s="205"/>
      <c r="D92" s="211"/>
      <c r="E92" s="213"/>
      <c r="F92" s="17"/>
      <c r="G92" s="57"/>
      <c r="H92" s="90"/>
      <c r="I92" s="73"/>
    </row>
    <row r="93" spans="1:9" s="3" customFormat="1" ht="19.5" customHeight="1" thickBot="1" x14ac:dyDescent="0.25">
      <c r="A93" s="138"/>
      <c r="B93" s="113"/>
      <c r="C93" s="113"/>
      <c r="D93" s="113"/>
      <c r="E93" s="191" t="s">
        <v>48</v>
      </c>
      <c r="F93" s="171">
        <f>SUM(F89:F92)</f>
        <v>0</v>
      </c>
      <c r="G93" s="57"/>
      <c r="H93" s="90"/>
      <c r="I93" s="73"/>
    </row>
    <row r="94" spans="1:9" s="3" customFormat="1" ht="18.75" customHeight="1" thickBot="1" x14ac:dyDescent="0.25">
      <c r="A94" s="121"/>
      <c r="B94" s="24"/>
      <c r="C94" s="24"/>
      <c r="D94" s="24"/>
      <c r="E94" s="121"/>
      <c r="F94" s="139"/>
      <c r="G94" s="57"/>
      <c r="H94" s="90"/>
      <c r="I94" s="73"/>
    </row>
    <row r="95" spans="1:9" s="3" customFormat="1" ht="19.5" customHeight="1" thickTop="1" thickBot="1" x14ac:dyDescent="0.3">
      <c r="A95" s="132" t="s">
        <v>82</v>
      </c>
      <c r="B95" s="133"/>
      <c r="C95" s="133"/>
      <c r="D95" s="133"/>
      <c r="E95" s="140"/>
      <c r="F95" s="200">
        <f>F81-F93</f>
        <v>0</v>
      </c>
      <c r="G95" s="90"/>
      <c r="H95" s="90"/>
      <c r="I95" s="73"/>
    </row>
    <row r="96" spans="1:9" s="3" customFormat="1" ht="20.25" customHeight="1" x14ac:dyDescent="0.25">
      <c r="A96" s="60" t="s">
        <v>49</v>
      </c>
      <c r="B96" s="60"/>
      <c r="C96" s="60"/>
      <c r="D96" s="60"/>
      <c r="E96" s="60"/>
      <c r="F96" s="135"/>
      <c r="G96" s="90"/>
      <c r="H96" s="90"/>
      <c r="I96" s="73"/>
    </row>
    <row r="97" spans="1:9" s="3" customFormat="1" ht="19.5" customHeight="1" x14ac:dyDescent="0.2"/>
    <row r="98" spans="1:9" s="3" customFormat="1" ht="29.25" customHeight="1" thickBot="1" x14ac:dyDescent="0.3">
      <c r="A98" s="192" t="s">
        <v>79</v>
      </c>
      <c r="B98" s="193"/>
      <c r="C98" s="193"/>
      <c r="D98" s="193"/>
      <c r="E98" s="193"/>
      <c r="F98" s="193"/>
      <c r="G98" s="134"/>
      <c r="H98" s="90"/>
      <c r="I98" s="73"/>
    </row>
    <row r="99" spans="1:9" s="3" customFormat="1" ht="19.5" customHeight="1" thickBot="1" x14ac:dyDescent="0.25">
      <c r="A99" s="60"/>
      <c r="B99" s="60"/>
      <c r="C99" s="60"/>
      <c r="D99" s="60"/>
      <c r="E99" s="60"/>
      <c r="F99" s="33"/>
      <c r="G99" s="134"/>
      <c r="H99" s="142"/>
      <c r="I99" s="73"/>
    </row>
    <row r="100" spans="1:9" s="3" customFormat="1" ht="22.5" customHeight="1" thickBot="1" x14ac:dyDescent="0.25">
      <c r="A100" s="143" t="s">
        <v>51</v>
      </c>
      <c r="B100" s="144"/>
      <c r="C100" s="122" t="s">
        <v>52</v>
      </c>
      <c r="D100" s="46"/>
      <c r="E100" s="145"/>
      <c r="F100" s="171">
        <f>D100/100*F95</f>
        <v>0</v>
      </c>
      <c r="G100" s="134"/>
      <c r="H100" s="90"/>
      <c r="I100" s="73"/>
    </row>
    <row r="101" spans="1:9" s="3" customFormat="1" ht="19.5" customHeight="1" thickBot="1" x14ac:dyDescent="0.25">
      <c r="A101" s="60"/>
      <c r="B101" s="60"/>
      <c r="C101" s="60"/>
      <c r="D101" s="60"/>
      <c r="E101" s="60"/>
      <c r="F101" s="57"/>
      <c r="G101" s="134"/>
      <c r="H101" s="90"/>
      <c r="I101" s="73"/>
    </row>
    <row r="102" spans="1:9" s="3" customFormat="1" ht="20.25" customHeight="1" thickBot="1" x14ac:dyDescent="0.25">
      <c r="A102" s="143" t="s">
        <v>53</v>
      </c>
      <c r="B102" s="146"/>
      <c r="C102" s="146"/>
      <c r="D102" s="146"/>
      <c r="E102" s="146"/>
      <c r="F102" s="172">
        <v>0</v>
      </c>
      <c r="G102" s="134"/>
      <c r="H102" s="90"/>
      <c r="I102" s="73"/>
    </row>
    <row r="103" spans="1:9" s="3" customFormat="1" ht="18.75" customHeight="1" x14ac:dyDescent="0.2">
      <c r="A103" s="120" t="s">
        <v>54</v>
      </c>
      <c r="B103" s="147"/>
      <c r="C103" s="147"/>
      <c r="D103" s="147"/>
      <c r="E103" s="147"/>
      <c r="F103" s="147"/>
      <c r="G103" s="134"/>
      <c r="H103" s="90"/>
      <c r="I103" s="73"/>
    </row>
    <row r="104" spans="1:9" s="3" customFormat="1" ht="19.5" customHeight="1" x14ac:dyDescent="0.2">
      <c r="A104" s="60" t="s">
        <v>55</v>
      </c>
      <c r="B104" s="63"/>
      <c r="C104" s="63"/>
      <c r="D104" s="63"/>
      <c r="E104" s="63"/>
      <c r="F104" s="63"/>
      <c r="G104" s="148"/>
      <c r="H104" s="90"/>
      <c r="I104" s="73"/>
    </row>
    <row r="105" spans="1:9" s="3" customFormat="1" ht="19.5" customHeight="1" x14ac:dyDescent="0.2">
      <c r="A105" s="57" t="s">
        <v>46</v>
      </c>
      <c r="B105" s="57" t="s">
        <v>56</v>
      </c>
      <c r="C105" s="57" t="s">
        <v>47</v>
      </c>
      <c r="D105" s="78"/>
      <c r="E105" s="78"/>
      <c r="F105" s="57" t="s">
        <v>35</v>
      </c>
      <c r="G105" s="57"/>
      <c r="H105" s="90"/>
      <c r="I105" s="73"/>
    </row>
    <row r="106" spans="1:9" s="3" customFormat="1" ht="19.5" customHeight="1" x14ac:dyDescent="0.2">
      <c r="A106" s="12"/>
      <c r="B106" s="35" t="s">
        <v>57</v>
      </c>
      <c r="C106" s="211"/>
      <c r="D106" s="212"/>
      <c r="E106" s="213"/>
      <c r="F106" s="15">
        <v>0</v>
      </c>
      <c r="G106" s="148"/>
      <c r="H106" s="90"/>
      <c r="I106" s="73"/>
    </row>
    <row r="107" spans="1:9" s="3" customFormat="1" ht="19.5" customHeight="1" x14ac:dyDescent="0.2">
      <c r="A107" s="12"/>
      <c r="B107" s="35" t="s">
        <v>58</v>
      </c>
      <c r="C107" s="211"/>
      <c r="D107" s="212"/>
      <c r="E107" s="213"/>
      <c r="F107" s="15"/>
      <c r="G107" s="90"/>
      <c r="H107" s="90"/>
      <c r="I107" s="73"/>
    </row>
    <row r="108" spans="1:9" s="3" customFormat="1" ht="19.5" customHeight="1" x14ac:dyDescent="0.2">
      <c r="A108" s="36"/>
      <c r="B108" s="36"/>
      <c r="C108" s="211"/>
      <c r="D108" s="212"/>
      <c r="E108" s="213"/>
      <c r="F108" s="37"/>
      <c r="G108" s="90"/>
      <c r="H108" s="90"/>
      <c r="I108" s="73"/>
    </row>
    <row r="109" spans="1:9" s="3" customFormat="1" ht="19.5" customHeight="1" thickBot="1" x14ac:dyDescent="0.25">
      <c r="A109" s="38"/>
      <c r="B109" s="38"/>
      <c r="C109" s="211"/>
      <c r="D109" s="212"/>
      <c r="E109" s="213"/>
      <c r="F109" s="39"/>
      <c r="G109" s="90"/>
      <c r="H109" s="90"/>
      <c r="I109" s="73"/>
    </row>
    <row r="110" spans="1:9" s="3" customFormat="1" ht="19.5" customHeight="1" thickBot="1" x14ac:dyDescent="0.3">
      <c r="A110" s="30"/>
      <c r="B110" s="30"/>
      <c r="C110" s="30"/>
      <c r="D110" s="30"/>
      <c r="E110" s="54" t="s">
        <v>37</v>
      </c>
      <c r="F110" s="58">
        <f>SUM(F106:F109)</f>
        <v>0</v>
      </c>
      <c r="G110" s="121"/>
      <c r="H110" s="90"/>
      <c r="I110" s="73"/>
    </row>
    <row r="111" spans="1:9" s="3" customFormat="1" ht="16.5" customHeight="1" x14ac:dyDescent="0.2">
      <c r="A111" s="90"/>
      <c r="B111" s="90"/>
      <c r="C111" s="90"/>
      <c r="D111" s="90"/>
      <c r="E111" s="90"/>
      <c r="F111" s="90"/>
      <c r="G111" s="90"/>
      <c r="H111" s="90"/>
      <c r="I111" s="73"/>
    </row>
    <row r="112" spans="1:9" s="3" customFormat="1" ht="16.5" customHeight="1" x14ac:dyDescent="0.3">
      <c r="A112" s="68" t="s">
        <v>0</v>
      </c>
      <c r="B112" s="69"/>
      <c r="C112" s="70" t="s">
        <v>71</v>
      </c>
      <c r="D112" s="141"/>
      <c r="E112" s="141"/>
      <c r="F112" s="70" t="s">
        <v>1</v>
      </c>
      <c r="G112" s="141"/>
      <c r="H112" s="69"/>
      <c r="I112" s="72" t="s">
        <v>65</v>
      </c>
    </row>
    <row r="113" spans="1:9" s="3" customFormat="1" ht="19.5" customHeight="1" x14ac:dyDescent="0.25">
      <c r="A113" s="61" t="s">
        <v>59</v>
      </c>
      <c r="B113" s="60"/>
      <c r="C113" s="60"/>
      <c r="D113" s="60"/>
      <c r="E113" s="60"/>
      <c r="F113" s="60"/>
      <c r="G113" s="149"/>
      <c r="H113" s="90"/>
      <c r="I113" s="73"/>
    </row>
    <row r="114" spans="1:9" s="3" customFormat="1" ht="12.75" customHeight="1" x14ac:dyDescent="0.2">
      <c r="A114" s="57" t="s">
        <v>46</v>
      </c>
      <c r="B114" s="57" t="s">
        <v>56</v>
      </c>
      <c r="C114" s="57" t="s">
        <v>47</v>
      </c>
      <c r="D114" s="78"/>
      <c r="E114" s="78"/>
      <c r="F114" s="57" t="s">
        <v>35</v>
      </c>
      <c r="G114" s="57"/>
      <c r="H114" s="90"/>
      <c r="I114" s="73"/>
    </row>
    <row r="115" spans="1:9" s="3" customFormat="1" ht="19.5" customHeight="1" x14ac:dyDescent="0.2">
      <c r="A115" s="12"/>
      <c r="B115" s="35" t="s">
        <v>60</v>
      </c>
      <c r="C115" s="211"/>
      <c r="D115" s="212"/>
      <c r="E115" s="213"/>
      <c r="F115" s="15">
        <v>0</v>
      </c>
      <c r="G115" s="90"/>
      <c r="H115" s="90"/>
      <c r="I115" s="73"/>
    </row>
    <row r="116" spans="1:9" s="3" customFormat="1" ht="19.5" customHeight="1" x14ac:dyDescent="0.2">
      <c r="A116" s="12"/>
      <c r="B116" s="35" t="s">
        <v>61</v>
      </c>
      <c r="C116" s="211"/>
      <c r="D116" s="212"/>
      <c r="E116" s="213"/>
      <c r="F116" s="15"/>
      <c r="G116" s="90"/>
      <c r="H116" s="90"/>
      <c r="I116" s="73"/>
    </row>
    <row r="117" spans="1:9" s="3" customFormat="1" ht="19.5" customHeight="1" x14ac:dyDescent="0.2">
      <c r="A117" s="36"/>
      <c r="B117" s="36"/>
      <c r="C117" s="211"/>
      <c r="D117" s="212"/>
      <c r="E117" s="213"/>
      <c r="F117" s="37"/>
      <c r="G117" s="90"/>
      <c r="H117" s="90"/>
      <c r="I117" s="73"/>
    </row>
    <row r="118" spans="1:9" s="3" customFormat="1" ht="19.5" customHeight="1" thickBot="1" x14ac:dyDescent="0.25">
      <c r="A118" s="38"/>
      <c r="B118" s="38"/>
      <c r="C118" s="211"/>
      <c r="D118" s="212"/>
      <c r="E118" s="213"/>
      <c r="F118" s="39"/>
      <c r="G118" s="90"/>
      <c r="H118" s="90"/>
      <c r="I118" s="73"/>
    </row>
    <row r="119" spans="1:9" s="3" customFormat="1" ht="19.5" customHeight="1" thickBot="1" x14ac:dyDescent="0.3">
      <c r="A119" s="30"/>
      <c r="B119" s="30"/>
      <c r="C119" s="30"/>
      <c r="D119" s="30"/>
      <c r="E119" s="54" t="s">
        <v>37</v>
      </c>
      <c r="F119" s="58">
        <f>SUM(F115:F118)</f>
        <v>0</v>
      </c>
      <c r="G119" s="121"/>
      <c r="H119" s="134"/>
      <c r="I119" s="73"/>
    </row>
    <row r="120" spans="1:9" s="3" customFormat="1" ht="16.5" customHeight="1" x14ac:dyDescent="0.2">
      <c r="A120" s="60" t="s">
        <v>62</v>
      </c>
      <c r="B120" s="60"/>
      <c r="C120" s="60"/>
      <c r="D120" s="60"/>
      <c r="E120" s="60"/>
      <c r="F120" s="60"/>
      <c r="G120" s="149"/>
      <c r="H120" s="148"/>
      <c r="I120" s="73"/>
    </row>
    <row r="121" spans="1:9" s="3" customFormat="1" ht="12.75" customHeight="1" x14ac:dyDescent="0.2">
      <c r="A121" s="57" t="s">
        <v>46</v>
      </c>
      <c r="B121" s="57" t="s">
        <v>56</v>
      </c>
      <c r="C121" s="57" t="s">
        <v>47</v>
      </c>
      <c r="D121" s="78"/>
      <c r="E121" s="78"/>
      <c r="F121" s="57" t="s">
        <v>35</v>
      </c>
      <c r="G121" s="57"/>
      <c r="H121" s="90"/>
      <c r="I121" s="73"/>
    </row>
    <row r="122" spans="1:9" s="3" customFormat="1" ht="19.5" customHeight="1" x14ac:dyDescent="0.2">
      <c r="A122" s="12"/>
      <c r="B122" s="35" t="s">
        <v>63</v>
      </c>
      <c r="C122" s="211"/>
      <c r="D122" s="212"/>
      <c r="E122" s="213"/>
      <c r="F122" s="15">
        <v>0</v>
      </c>
      <c r="G122" s="90"/>
      <c r="H122" s="90"/>
      <c r="I122" s="73"/>
    </row>
    <row r="123" spans="1:9" s="3" customFormat="1" ht="19.5" customHeight="1" x14ac:dyDescent="0.2">
      <c r="A123" s="12"/>
      <c r="B123" s="35" t="s">
        <v>64</v>
      </c>
      <c r="C123" s="211"/>
      <c r="D123" s="212"/>
      <c r="E123" s="213"/>
      <c r="F123" s="15"/>
      <c r="G123" s="90"/>
      <c r="H123" s="90"/>
      <c r="I123" s="73"/>
    </row>
    <row r="124" spans="1:9" s="3" customFormat="1" ht="19.5" customHeight="1" x14ac:dyDescent="0.2">
      <c r="A124" s="36"/>
      <c r="B124" s="36"/>
      <c r="C124" s="211"/>
      <c r="D124" s="212"/>
      <c r="E124" s="213"/>
      <c r="F124" s="37"/>
      <c r="G124" s="90"/>
      <c r="H124" s="90"/>
      <c r="I124" s="73"/>
    </row>
    <row r="125" spans="1:9" s="3" customFormat="1" ht="19.5" customHeight="1" thickBot="1" x14ac:dyDescent="0.25">
      <c r="A125" s="38"/>
      <c r="B125" s="38"/>
      <c r="C125" s="211"/>
      <c r="D125" s="212"/>
      <c r="E125" s="213"/>
      <c r="F125" s="39"/>
      <c r="G125" s="90"/>
      <c r="H125" s="90"/>
      <c r="I125" s="73"/>
    </row>
    <row r="126" spans="1:9" s="3" customFormat="1" ht="19.5" customHeight="1" thickBot="1" x14ac:dyDescent="0.3">
      <c r="A126" s="30"/>
      <c r="B126" s="30"/>
      <c r="C126" s="30"/>
      <c r="D126" s="30"/>
      <c r="E126" s="54" t="s">
        <v>37</v>
      </c>
      <c r="F126" s="58">
        <f>SUM(F122:F125)</f>
        <v>0</v>
      </c>
      <c r="G126" s="121"/>
      <c r="H126" s="90"/>
      <c r="I126" s="73"/>
    </row>
    <row r="127" spans="1:9" s="3" customFormat="1" ht="19.5" customHeight="1" x14ac:dyDescent="0.25">
      <c r="A127" s="61" t="s">
        <v>66</v>
      </c>
      <c r="B127" s="62"/>
      <c r="C127" s="29"/>
      <c r="D127" s="62"/>
      <c r="E127" s="62"/>
      <c r="F127" s="62"/>
      <c r="G127" s="121"/>
      <c r="H127" s="90"/>
      <c r="I127" s="73"/>
    </row>
    <row r="128" spans="1:9" s="3" customFormat="1" ht="12.75" customHeight="1" x14ac:dyDescent="0.2">
      <c r="A128" s="189" t="s">
        <v>46</v>
      </c>
      <c r="B128" s="189" t="s">
        <v>78</v>
      </c>
      <c r="C128" s="189" t="s">
        <v>67</v>
      </c>
      <c r="D128" s="189" t="s">
        <v>68</v>
      </c>
      <c r="E128" s="189" t="s">
        <v>47</v>
      </c>
      <c r="F128" s="189" t="s">
        <v>35</v>
      </c>
      <c r="G128" s="121"/>
      <c r="H128" s="90"/>
      <c r="I128" s="73"/>
    </row>
    <row r="129" spans="1:10" s="3" customFormat="1" ht="19.5" customHeight="1" x14ac:dyDescent="0.2">
      <c r="A129" s="41"/>
      <c r="B129" s="42"/>
      <c r="C129" s="43"/>
      <c r="D129" s="44"/>
      <c r="E129" s="206"/>
      <c r="F129" s="42">
        <v>0</v>
      </c>
      <c r="G129" s="121"/>
      <c r="H129" s="90"/>
      <c r="I129" s="73"/>
    </row>
    <row r="130" spans="1:10" s="3" customFormat="1" ht="19.5" customHeight="1" x14ac:dyDescent="0.2">
      <c r="A130" s="16"/>
      <c r="B130" s="12"/>
      <c r="C130" s="13"/>
      <c r="D130" s="14"/>
      <c r="E130" s="206"/>
      <c r="F130" s="12"/>
      <c r="G130" s="121"/>
      <c r="H130" s="90"/>
      <c r="I130" s="73"/>
    </row>
    <row r="131" spans="1:10" s="3" customFormat="1" ht="19.5" customHeight="1" x14ac:dyDescent="0.2">
      <c r="A131" s="16"/>
      <c r="B131" s="12"/>
      <c r="C131" s="13"/>
      <c r="D131" s="14"/>
      <c r="E131" s="206"/>
      <c r="F131" s="12"/>
      <c r="G131" s="121"/>
      <c r="H131" s="90"/>
      <c r="I131" s="73"/>
    </row>
    <row r="132" spans="1:10" s="3" customFormat="1" ht="19.5" customHeight="1" thickBot="1" x14ac:dyDescent="0.25">
      <c r="A132" s="16"/>
      <c r="B132" s="12"/>
      <c r="C132" s="13"/>
      <c r="D132" s="14"/>
      <c r="E132" s="206"/>
      <c r="F132" s="45"/>
      <c r="G132" s="121"/>
      <c r="H132" s="90"/>
      <c r="I132" s="73"/>
    </row>
    <row r="133" spans="1:10" s="3" customFormat="1" ht="19.5" customHeight="1" thickBot="1" x14ac:dyDescent="0.3">
      <c r="A133" s="30"/>
      <c r="B133" s="30"/>
      <c r="C133" s="30"/>
      <c r="D133" s="30"/>
      <c r="E133" s="54" t="s">
        <v>37</v>
      </c>
      <c r="F133" s="59">
        <f>SUM(F129:F132)</f>
        <v>0</v>
      </c>
      <c r="G133" s="121"/>
      <c r="H133" s="90"/>
      <c r="I133" s="73"/>
    </row>
    <row r="134" spans="1:10" s="3" customFormat="1" ht="13.5" thickBot="1" x14ac:dyDescent="0.25">
      <c r="A134" s="150"/>
      <c r="B134" s="90"/>
      <c r="C134" s="90"/>
      <c r="D134" s="90"/>
      <c r="E134" s="90"/>
      <c r="F134" s="151"/>
      <c r="G134" s="121"/>
      <c r="H134" s="90"/>
      <c r="I134" s="73"/>
    </row>
    <row r="135" spans="1:10" s="3" customFormat="1" ht="18" customHeight="1" thickBot="1" x14ac:dyDescent="0.3">
      <c r="A135" s="152" t="s">
        <v>83</v>
      </c>
      <c r="B135" s="153"/>
      <c r="C135" s="153"/>
      <c r="D135" s="153"/>
      <c r="E135" s="153"/>
      <c r="F135" s="66">
        <f>F100+F102+F110+F119+F126+F133</f>
        <v>0</v>
      </c>
      <c r="G135" s="134"/>
      <c r="H135" s="90"/>
      <c r="I135" s="73"/>
    </row>
    <row r="136" spans="1:10" s="3" customFormat="1" ht="12.75" customHeight="1" x14ac:dyDescent="0.2">
      <c r="A136" s="90"/>
      <c r="B136" s="90"/>
      <c r="C136" s="90"/>
      <c r="D136" s="90"/>
      <c r="E136" s="90"/>
      <c r="F136" s="90"/>
      <c r="G136" s="90"/>
      <c r="H136" s="90"/>
      <c r="I136" s="73"/>
    </row>
    <row r="137" spans="1:10" s="3" customFormat="1" ht="12" customHeight="1" x14ac:dyDescent="0.2">
      <c r="A137" s="178" t="s">
        <v>76</v>
      </c>
      <c r="B137" s="179"/>
      <c r="C137" s="180"/>
      <c r="D137" s="180"/>
      <c r="E137" s="181"/>
      <c r="F137" s="179"/>
      <c r="G137" s="182"/>
      <c r="H137" s="182"/>
      <c r="I137" s="201"/>
      <c r="J137" s="199"/>
    </row>
    <row r="138" spans="1:10" ht="12" customHeight="1" x14ac:dyDescent="0.2">
      <c r="A138" s="183" t="s">
        <v>77</v>
      </c>
      <c r="B138" s="184"/>
      <c r="C138" s="184"/>
      <c r="D138" s="184"/>
      <c r="E138" s="184"/>
      <c r="F138" s="184"/>
      <c r="I138" s="202"/>
      <c r="J138" s="199"/>
    </row>
    <row r="139" spans="1:10" ht="12" customHeight="1" x14ac:dyDescent="0.2">
      <c r="A139" s="185" t="s">
        <v>75</v>
      </c>
      <c r="B139" s="186"/>
      <c r="C139" s="186"/>
      <c r="D139" s="186"/>
      <c r="E139" s="186"/>
      <c r="F139" s="186"/>
      <c r="G139" s="187"/>
      <c r="H139" s="187"/>
      <c r="I139" s="203"/>
      <c r="J139" s="199"/>
    </row>
    <row r="140" spans="1:10" ht="19.5" customHeight="1" x14ac:dyDescent="0.2">
      <c r="A140" s="154" t="s">
        <v>69</v>
      </c>
      <c r="B140" s="175"/>
      <c r="C140" s="155"/>
      <c r="D140" s="155"/>
      <c r="E140" s="155"/>
      <c r="F140" s="155"/>
      <c r="G140" s="134"/>
      <c r="H140" s="90"/>
      <c r="I140" s="73"/>
    </row>
    <row r="141" spans="1:10" ht="25.5" customHeight="1" x14ac:dyDescent="0.2">
      <c r="A141" s="174"/>
      <c r="B141" s="173"/>
      <c r="C141" s="156"/>
      <c r="D141" s="156"/>
      <c r="E141" s="156"/>
      <c r="F141" s="156"/>
      <c r="G141" s="150"/>
      <c r="H141" s="150"/>
      <c r="I141" s="116"/>
    </row>
    <row r="142" spans="1:10" x14ac:dyDescent="0.2">
      <c r="A142" s="90" t="s">
        <v>70</v>
      </c>
      <c r="B142" s="90"/>
      <c r="C142" s="90"/>
      <c r="D142" s="90"/>
      <c r="E142" s="90"/>
      <c r="F142" s="90"/>
      <c r="G142" s="90"/>
      <c r="H142" s="90"/>
      <c r="I142" s="73"/>
    </row>
    <row r="143" spans="1:10" x14ac:dyDescent="0.2">
      <c r="A143" s="90"/>
      <c r="B143" s="90"/>
      <c r="C143" s="90"/>
      <c r="D143" s="90"/>
      <c r="E143" s="90"/>
      <c r="F143" s="90"/>
      <c r="G143" s="90"/>
      <c r="H143" s="90"/>
      <c r="I143" s="73"/>
    </row>
    <row r="144" spans="1:10" x14ac:dyDescent="0.2">
      <c r="A144" s="90"/>
      <c r="B144" s="90"/>
      <c r="C144" s="90"/>
      <c r="D144" s="90"/>
      <c r="E144" s="90"/>
      <c r="F144" s="90"/>
      <c r="G144" s="90"/>
      <c r="H144" s="90"/>
      <c r="I144" s="73"/>
    </row>
    <row r="145" spans="1:9" x14ac:dyDescent="0.2">
      <c r="A145" s="90"/>
      <c r="B145" s="90"/>
      <c r="C145" s="90"/>
      <c r="D145" s="90"/>
      <c r="E145" s="90"/>
      <c r="F145" s="90"/>
      <c r="G145" s="90"/>
      <c r="H145" s="90"/>
      <c r="I145" s="73"/>
    </row>
    <row r="146" spans="1:9" x14ac:dyDescent="0.2">
      <c r="A146" s="76"/>
      <c r="B146" s="76"/>
      <c r="C146" s="76"/>
      <c r="D146" s="76"/>
      <c r="E146" s="76"/>
      <c r="F146" s="76"/>
      <c r="G146" s="76"/>
      <c r="H146" s="76"/>
      <c r="I146" s="76"/>
    </row>
    <row r="147" spans="1:9" x14ac:dyDescent="0.2">
      <c r="A147" s="76"/>
      <c r="B147" s="76"/>
      <c r="C147" s="76"/>
      <c r="D147" s="76"/>
      <c r="E147" s="76"/>
      <c r="F147" s="76"/>
      <c r="G147" s="76"/>
      <c r="H147" s="76"/>
      <c r="I147" s="76"/>
    </row>
    <row r="148" spans="1:9" x14ac:dyDescent="0.2">
      <c r="A148" s="76"/>
      <c r="B148" s="76"/>
      <c r="C148" s="76"/>
      <c r="D148" s="76"/>
      <c r="E148" s="76"/>
      <c r="F148" s="76"/>
      <c r="G148" s="76"/>
      <c r="H148" s="76"/>
      <c r="I148" s="76"/>
    </row>
    <row r="149" spans="1:9" x14ac:dyDescent="0.2">
      <c r="A149" s="76"/>
      <c r="B149" s="76"/>
      <c r="C149" s="76"/>
      <c r="D149" s="76"/>
      <c r="E149" s="76"/>
      <c r="F149" s="76"/>
      <c r="G149" s="76"/>
      <c r="H149" s="76"/>
      <c r="I149" s="76"/>
    </row>
    <row r="150" spans="1:9" x14ac:dyDescent="0.2">
      <c r="A150" s="76"/>
      <c r="B150" s="76"/>
      <c r="C150" s="76"/>
      <c r="D150" s="76"/>
      <c r="E150" s="76"/>
      <c r="F150" s="76"/>
      <c r="G150" s="76"/>
      <c r="H150" s="76"/>
      <c r="I150" s="76"/>
    </row>
    <row r="151" spans="1:9" x14ac:dyDescent="0.2">
      <c r="A151" s="76"/>
      <c r="B151" s="76"/>
      <c r="C151" s="76"/>
      <c r="D151" s="76"/>
      <c r="E151" s="76"/>
      <c r="F151" s="76"/>
      <c r="G151" s="76"/>
      <c r="H151" s="76"/>
      <c r="I151" s="76"/>
    </row>
    <row r="152" spans="1:9" x14ac:dyDescent="0.2">
      <c r="A152" s="76"/>
      <c r="B152" s="76"/>
      <c r="C152" s="76"/>
      <c r="D152" s="76"/>
      <c r="E152" s="76"/>
      <c r="F152" s="76"/>
      <c r="G152" s="76"/>
      <c r="H152" s="76"/>
      <c r="I152" s="76"/>
    </row>
    <row r="153" spans="1:9" x14ac:dyDescent="0.2">
      <c r="A153" s="76"/>
      <c r="B153" s="76"/>
      <c r="C153" s="76"/>
      <c r="D153" s="76"/>
      <c r="E153" s="76"/>
      <c r="F153" s="76"/>
      <c r="G153" s="76"/>
      <c r="H153" s="76"/>
      <c r="I153" s="76"/>
    </row>
    <row r="154" spans="1:9" x14ac:dyDescent="0.2">
      <c r="A154" s="76"/>
      <c r="B154" s="76"/>
      <c r="C154" s="76"/>
      <c r="D154" s="76"/>
      <c r="E154" s="76"/>
      <c r="F154" s="76"/>
      <c r="G154" s="76"/>
      <c r="H154" s="76"/>
      <c r="I154" s="76"/>
    </row>
  </sheetData>
  <sheetProtection algorithmName="SHA-512" hashValue="HX3MYSLWH9Afdy9+b/LtBvjWkCUVoJQhkxAWd5M30C5ShUPW/havDkwoou4cScPVq8eW4id/W0NRALvcdAMZ6A==" saltValue="3q76ZyNQYX8WhVk3+MJtDw==" spinCount="100000" sheet="1" objects="1" scenarios="1" selectLockedCells="1"/>
  <mergeCells count="82">
    <mergeCell ref="C125:E125"/>
    <mergeCell ref="C108:E108"/>
    <mergeCell ref="C109:E109"/>
    <mergeCell ref="C115:E115"/>
    <mergeCell ref="C116:E116"/>
    <mergeCell ref="C117:E117"/>
    <mergeCell ref="C118:E118"/>
    <mergeCell ref="D92:E92"/>
    <mergeCell ref="C106:E106"/>
    <mergeCell ref="C122:E122"/>
    <mergeCell ref="C123:E123"/>
    <mergeCell ref="C124:E124"/>
    <mergeCell ref="C107:E107"/>
    <mergeCell ref="G71:I71"/>
    <mergeCell ref="G72:I72"/>
    <mergeCell ref="G73:I73"/>
    <mergeCell ref="G74:I74"/>
    <mergeCell ref="G75:I75"/>
    <mergeCell ref="G76:I76"/>
    <mergeCell ref="D71:E71"/>
    <mergeCell ref="D72:E72"/>
    <mergeCell ref="D73:E73"/>
    <mergeCell ref="D74:E74"/>
    <mergeCell ref="D75:E75"/>
    <mergeCell ref="D76:E76"/>
    <mergeCell ref="D89:E89"/>
    <mergeCell ref="D90:E90"/>
    <mergeCell ref="D91:E91"/>
    <mergeCell ref="G66:I66"/>
    <mergeCell ref="D61:E61"/>
    <mergeCell ref="D62:E62"/>
    <mergeCell ref="D63:E63"/>
    <mergeCell ref="D64:E64"/>
    <mergeCell ref="D65:E65"/>
    <mergeCell ref="D66:E66"/>
    <mergeCell ref="G61:I61"/>
    <mergeCell ref="G62:I62"/>
    <mergeCell ref="G63:I63"/>
    <mergeCell ref="G64:I64"/>
    <mergeCell ref="G65:I65"/>
    <mergeCell ref="G56:I56"/>
    <mergeCell ref="D51:E51"/>
    <mergeCell ref="D52:E52"/>
    <mergeCell ref="D53:E53"/>
    <mergeCell ref="D54:E54"/>
    <mergeCell ref="D55:E55"/>
    <mergeCell ref="D56:E56"/>
    <mergeCell ref="G51:I51"/>
    <mergeCell ref="G52:I52"/>
    <mergeCell ref="G53:I53"/>
    <mergeCell ref="G54:I54"/>
    <mergeCell ref="G55:I55"/>
    <mergeCell ref="G46:I46"/>
    <mergeCell ref="D41:E41"/>
    <mergeCell ref="D42:E42"/>
    <mergeCell ref="D43:E43"/>
    <mergeCell ref="D44:E44"/>
    <mergeCell ref="D45:E45"/>
    <mergeCell ref="D46:E46"/>
    <mergeCell ref="G41:I41"/>
    <mergeCell ref="G42:I42"/>
    <mergeCell ref="G43:I43"/>
    <mergeCell ref="G44:I44"/>
    <mergeCell ref="G45:I45"/>
    <mergeCell ref="G37:I37"/>
    <mergeCell ref="D32:E32"/>
    <mergeCell ref="D33:E33"/>
    <mergeCell ref="D34:E34"/>
    <mergeCell ref="D35:E35"/>
    <mergeCell ref="D36:E36"/>
    <mergeCell ref="D37:E37"/>
    <mergeCell ref="G32:I32"/>
    <mergeCell ref="G33:I33"/>
    <mergeCell ref="G34:I34"/>
    <mergeCell ref="G35:I35"/>
    <mergeCell ref="G36:I36"/>
    <mergeCell ref="G26:I26"/>
    <mergeCell ref="G21:I21"/>
    <mergeCell ref="G22:I22"/>
    <mergeCell ref="G23:I23"/>
    <mergeCell ref="G24:I24"/>
    <mergeCell ref="G25:I25"/>
  </mergeCells>
  <printOptions horizontalCentered="1"/>
  <pageMargins left="0.39370078740157483" right="0.39370078740157483" top="0.55118110236220474" bottom="0.35433070866141736" header="0.31496062992125984" footer="0.31496062992125984"/>
  <pageSetup paperSize="9" orientation="landscape" r:id="rId1"/>
  <headerFooter alignWithMargins="0">
    <oddHeader xml:space="preserve">&amp;C                        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4" name="Check Box 32">
              <controlPr defaultSize="0" autoFill="0" autoLine="0" autoPict="0" altText="  Valintaruutu AKKE">
                <anchor moveWithCells="1">
                  <from>
                    <xdr:col>5</xdr:col>
                    <xdr:colOff>638175</xdr:colOff>
                    <xdr:row>2</xdr:row>
                    <xdr:rowOff>0</xdr:rowOff>
                  </from>
                  <to>
                    <xdr:col>6</xdr:col>
                    <xdr:colOff>19050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5" name="Check Box 34">
              <controlPr defaultSize="0" autoFill="0" autoLine="0" autoPict="0" altText="  Valintaruutu AIKO">
                <anchor moveWithCells="1">
                  <from>
                    <xdr:col>5</xdr:col>
                    <xdr:colOff>628650</xdr:colOff>
                    <xdr:row>3</xdr:row>
                    <xdr:rowOff>9525</xdr:rowOff>
                  </from>
                  <to>
                    <xdr:col>5</xdr:col>
                    <xdr:colOff>876300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6" name="Check Box 35">
              <controlPr defaultSize="0" autoFill="0" autoLine="0" autoPict="0" altText="ValintaruutuFlat rate 740 %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2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 altText="Valintaruutu Flat rate 7 %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</xdr:col>
                    <xdr:colOff>371475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 altText="Valintaruutu Flat rate 1,5 %">
                <anchor moveWithCells="1">
                  <from>
                    <xdr:col>2</xdr:col>
                    <xdr:colOff>0</xdr:colOff>
                    <xdr:row>13</xdr:row>
                    <xdr:rowOff>9525</xdr:rowOff>
                  </from>
                  <to>
                    <xdr:col>2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 altText="Valintaruutu tosiasialliset kustannukset">
                <anchor moveWithCells="1">
                  <from>
                    <xdr:col>2</xdr:col>
                    <xdr:colOff>0</xdr:colOff>
                    <xdr:row>14</xdr:row>
                    <xdr:rowOff>19050</xdr:rowOff>
                  </from>
                  <to>
                    <xdr:col>2</xdr:col>
                    <xdr:colOff>257175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 altText="Valintaruutu Kyllä">
                <anchor moveWithCells="1">
                  <from>
                    <xdr:col>3</xdr:col>
                    <xdr:colOff>9525</xdr:colOff>
                    <xdr:row>8</xdr:row>
                    <xdr:rowOff>38100</xdr:rowOff>
                  </from>
                  <to>
                    <xdr:col>3</xdr:col>
                    <xdr:colOff>266700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locked="0" defaultSize="0" autoFill="0" autoLine="0" autoPict="0" altText="Valintaruutu Ei">
                <anchor moveWithCells="1">
                  <from>
                    <xdr:col>3</xdr:col>
                    <xdr:colOff>819150</xdr:colOff>
                    <xdr:row>8</xdr:row>
                    <xdr:rowOff>95250</xdr:rowOff>
                  </from>
                  <to>
                    <xdr:col>4</xdr:col>
                    <xdr:colOff>200025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C8B3C191F29DE418C712BBCEC954AFD" ma:contentTypeVersion="6" ma:contentTypeDescription="Luo uusi asiakirja." ma:contentTypeScope="" ma:versionID="535217185662da4a4d82cceddb118723">
  <xsd:schema xmlns:xsd="http://www.w3.org/2001/XMLSchema" xmlns:xs="http://www.w3.org/2001/XMLSchema" xmlns:p="http://schemas.microsoft.com/office/2006/metadata/properties" xmlns:ns2="6b439191-df4a-45df-8019-8ea2dbfbe430" xmlns:ns3="796933a7-05c4-4c9f-a9db-9502a065f417" targetNamespace="http://schemas.microsoft.com/office/2006/metadata/properties" ma:root="true" ma:fieldsID="cd7894266be2072c7deafa56d4e1547d" ns2:_="" ns3:_="">
    <xsd:import namespace="6b439191-df4a-45df-8019-8ea2dbfbe430"/>
    <xsd:import namespace="796933a7-05c4-4c9f-a9db-9502a065f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39191-df4a-45df-8019-8ea2dbfbe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933a7-05c4-4c9f-a9db-9502a065f4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E7D69E-A39C-438B-9910-ADBB8FC2A3FD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6b439191-df4a-45df-8019-8ea2dbfbe430"/>
    <ds:schemaRef ds:uri="http://schemas.microsoft.com/office/infopath/2007/PartnerControls"/>
    <ds:schemaRef ds:uri="http://www.w3.org/XML/1998/namespace"/>
    <ds:schemaRef ds:uri="796933a7-05c4-4c9f-a9db-9502a065f41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B43484-7C03-463F-9D89-5088D904D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FED70-1FC8-486D-9DBF-BD4BDEDA4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39191-df4a-45df-8019-8ea2dbfbe430"/>
    <ds:schemaRef ds:uri="796933a7-05c4-4c9f-a9db-9502a065f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PALKAT yksikkökustannusmalli</vt:lpstr>
    </vt:vector>
  </TitlesOfParts>
  <Manager/>
  <Company>Pohjois-Karjalan maakuntaliitto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AKKE-AIKO maksatushakemuksen taustalomake 2A</dc:title>
  <dc:subject>Palkat yksikkökustannusmallin mukaisesti</dc:subject>
  <dc:creator>Jämsä Leena</dc:creator>
  <cp:keywords>AIKO</cp:keywords>
  <dc:description/>
  <cp:lastModifiedBy>Mahonen Sirpa</cp:lastModifiedBy>
  <cp:revision/>
  <cp:lastPrinted>2024-01-11T08:40:59Z</cp:lastPrinted>
  <dcterms:created xsi:type="dcterms:W3CDTF">2022-09-16T10:47:07Z</dcterms:created>
  <dcterms:modified xsi:type="dcterms:W3CDTF">2024-01-11T10:35:56Z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0x0101008C8B3C191F29DE418C712BBCEC954AFD</vt:lpwstr>
  </property>
</Properties>
</file>