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Aila T (kopioitu P-asemalta)\TEOLLISUUSYRITYSREKISTERI 2025\6) Nettisivuille\"/>
    </mc:Choice>
  </mc:AlternateContent>
  <xr:revisionPtr revIDLastSave="0" documentId="13_ncr:1_{641C2099-B69A-4174-84A4-06DAA4246189}" xr6:coauthVersionLast="47" xr6:coauthVersionMax="47" xr10:uidLastSave="{00000000-0000-0000-0000-000000000000}"/>
  <bookViews>
    <workbookView xWindow="1935" yWindow="945" windowWidth="27510" windowHeight="19035" xr2:uid="{00000000-000D-0000-FFFF-FFFF00000000}"/>
  </bookViews>
  <sheets>
    <sheet name="työpaikat kunnat ja toimialat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3" l="1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B15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B20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B19" i="3"/>
  <c r="U12" i="3" l="1"/>
  <c r="U20" i="3"/>
  <c r="U19" i="3"/>
</calcChain>
</file>

<file path=xl/sharedStrings.xml><?xml version="1.0" encoding="utf-8"?>
<sst xmlns="http://schemas.openxmlformats.org/spreadsheetml/2006/main" count="58" uniqueCount="58">
  <si>
    <t>Kunta</t>
  </si>
  <si>
    <t>Joensuu</t>
  </si>
  <si>
    <t>Outokumpu</t>
  </si>
  <si>
    <t>Ilomantsi</t>
  </si>
  <si>
    <t>Kontiolahti</t>
  </si>
  <si>
    <t>Liperi</t>
  </si>
  <si>
    <t>Polvijärvi</t>
  </si>
  <si>
    <t>Joensuun seutu</t>
  </si>
  <si>
    <t>Lieksa</t>
  </si>
  <si>
    <t>Nurmes</t>
  </si>
  <si>
    <t>Pielisen Karjala</t>
  </si>
  <si>
    <t>Kitee</t>
  </si>
  <si>
    <t>Rääkkylä</t>
  </si>
  <si>
    <t>Tohmajärvi</t>
  </si>
  <si>
    <t>Keski-Karjala</t>
  </si>
  <si>
    <t>Pohjois-Karjala</t>
  </si>
  <si>
    <t xml:space="preserve"> 10-11</t>
  </si>
  <si>
    <t xml:space="preserve"> 13-15</t>
  </si>
  <si>
    <t xml:space="preserve"> 16-17</t>
  </si>
  <si>
    <t xml:space="preserve"> 24-25</t>
  </si>
  <si>
    <t xml:space="preserve"> 26-27</t>
  </si>
  <si>
    <t xml:space="preserve"> 29-30</t>
  </si>
  <si>
    <t xml:space="preserve"> 36-39</t>
  </si>
  <si>
    <t>Yht.</t>
  </si>
  <si>
    <t>Kaivostoiminta ja louhinta</t>
  </si>
  <si>
    <t>Elintarvikkeiden ja juomien valm.</t>
  </si>
  <si>
    <t>Tekstiilien, vaatteiden ja nahkatuott. valm.</t>
  </si>
  <si>
    <t>Puu- ja paperituotteiden valm.; metsäteoll.</t>
  </si>
  <si>
    <t>Painaminen ja tallenteiden jäljentäminen</t>
  </si>
  <si>
    <t>Koksin ja jalostettujen öljytuotteiden valm.</t>
  </si>
  <si>
    <t>Kemikaalien ja kemiall.tuotteiden valm.</t>
  </si>
  <si>
    <t>Lääkeaineiden ja lääkkeiden valm.</t>
  </si>
  <si>
    <t>Kumi- ja muovituotteiden valmistus</t>
  </si>
  <si>
    <t>Muiden ei-metallisten mineraalituotteiden valm.</t>
  </si>
  <si>
    <t>24-25</t>
  </si>
  <si>
    <t>Metallien ja metallituotteiden valm.</t>
  </si>
  <si>
    <t>26-27</t>
  </si>
  <si>
    <t>Tietokoneiden, elektron. ja optisten laitt. ja sähkölaitteiden valm.</t>
  </si>
  <si>
    <t>Muiden koneiden ja laitteiden valm.</t>
  </si>
  <si>
    <t>29-30</t>
  </si>
  <si>
    <t>Moott.ajoneuvojen, perävaunujen ja muiden kulkuneuvojen valm.</t>
  </si>
  <si>
    <t>Huonekalujen valmistus</t>
  </si>
  <si>
    <t>Muu valmistus</t>
  </si>
  <si>
    <t>Koneiden ja laitt. korjaus, huolto ja asennus</t>
  </si>
  <si>
    <t>Sähkö-, kaasu-, lämpöhuolto, jäähdytysliiketoim.</t>
  </si>
  <si>
    <t>36-39</t>
  </si>
  <si>
    <t>Vesi-, viemäri- ja jätevesihuolto, jätehuolto ja muu ympäristön puhtaanapito</t>
  </si>
  <si>
    <t>10-11</t>
  </si>
  <si>
    <t>13-15</t>
  </si>
  <si>
    <t>16-17</t>
  </si>
  <si>
    <t>Toimialaluokka TOL 2008</t>
  </si>
  <si>
    <t>TOL 2008:</t>
  </si>
  <si>
    <t xml:space="preserve">             Lähde: Pohjois-Karjalan maakuntaliiton teollisuusyritysrekisteri</t>
  </si>
  <si>
    <t xml:space="preserve"> 07-09</t>
  </si>
  <si>
    <t>07-09</t>
  </si>
  <si>
    <t>Juuka</t>
  </si>
  <si>
    <t>Heinävesi</t>
  </si>
  <si>
    <t>Teollisuustyöpaikat toimialoittain ja kunnittain vuoden 2025 lopussa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</si>
</sst>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10"/>
      <name val="MS Sans Serif"/>
      <family val="2"/>
    </font>
    <font>
      <sz val="9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2">
    <xf numFmtId="0" fontId="0" fillId="0" borderId="0" xfId="0"/>
    <xf numFmtId="0" fontId="0" fillId="2" borderId="0" xfId="0" applyFill="1"/>
    <xf numFmtId="0" fontId="0" fillId="3" borderId="0" xfId="0" applyFill="1"/>
    <xf numFmtId="0" fontId="4" fillId="4" borderId="0" xfId="0" applyFont="1" applyFill="1" applyBorder="1"/>
    <xf numFmtId="0" fontId="5" fillId="4" borderId="0" xfId="0" applyFont="1" applyFill="1" applyBorder="1"/>
    <xf numFmtId="0" fontId="6" fillId="2" borderId="0" xfId="0" applyFont="1" applyFill="1" applyAlignment="1">
      <alignment horizontal="left"/>
    </xf>
    <xf numFmtId="0" fontId="0" fillId="2" borderId="0" xfId="0" applyFont="1" applyFill="1"/>
    <xf numFmtId="0" fontId="6" fillId="2" borderId="0" xfId="0" applyFont="1" applyFill="1"/>
    <xf numFmtId="0" fontId="0" fillId="3" borderId="0" xfId="0" applyFont="1" applyFill="1"/>
    <xf numFmtId="49" fontId="6" fillId="2" borderId="0" xfId="0" applyNumberFormat="1" applyFont="1" applyFill="1" applyAlignment="1">
      <alignment horizontal="left"/>
    </xf>
    <xf numFmtId="0" fontId="3" fillId="3" borderId="0" xfId="0" applyFont="1" applyFill="1" applyBorder="1" applyAlignment="1">
      <alignment wrapText="1"/>
    </xf>
    <xf numFmtId="0" fontId="3" fillId="4" borderId="0" xfId="0" applyFont="1" applyFill="1" applyBorder="1" applyAlignment="1">
      <alignment wrapText="1"/>
    </xf>
    <xf numFmtId="3" fontId="3" fillId="4" borderId="0" xfId="0" applyNumberFormat="1" applyFont="1" applyFill="1" applyBorder="1" applyAlignment="1">
      <alignment wrapText="1"/>
    </xf>
    <xf numFmtId="3" fontId="3" fillId="4" borderId="0" xfId="0" applyNumberFormat="1" applyFont="1" applyFill="1" applyBorder="1"/>
    <xf numFmtId="0" fontId="3" fillId="4" borderId="0" xfId="0" applyFont="1" applyFill="1" applyBorder="1" applyAlignment="1">
      <alignment vertical="center"/>
    </xf>
    <xf numFmtId="3" fontId="0" fillId="3" borderId="0" xfId="0" applyNumberFormat="1" applyFill="1"/>
    <xf numFmtId="0" fontId="1" fillId="3" borderId="0" xfId="0" applyFont="1" applyFill="1" applyAlignment="1">
      <alignment vertical="top"/>
    </xf>
    <xf numFmtId="0" fontId="0" fillId="0" borderId="0" xfId="0" applyAlignment="1"/>
    <xf numFmtId="0" fontId="1" fillId="3" borderId="0" xfId="0" applyFont="1" applyFill="1" applyBorder="1" applyAlignment="1">
      <alignment vertical="top"/>
    </xf>
    <xf numFmtId="0" fontId="2" fillId="3" borderId="0" xfId="0" applyFont="1" applyFill="1" applyBorder="1" applyAlignment="1">
      <alignment wrapText="1"/>
    </xf>
    <xf numFmtId="164" fontId="2" fillId="4" borderId="0" xfId="1" applyNumberFormat="1" applyFont="1" applyFill="1" applyBorder="1" applyAlignment="1">
      <alignment wrapText="1"/>
    </xf>
    <xf numFmtId="164" fontId="2" fillId="5" borderId="0" xfId="1" applyNumberFormat="1" applyFont="1" applyFill="1" applyBorder="1" applyAlignment="1">
      <alignment wrapText="1"/>
    </xf>
    <xf numFmtId="164" fontId="2" fillId="5" borderId="0" xfId="1" applyNumberFormat="1" applyFont="1" applyFill="1" applyBorder="1"/>
    <xf numFmtId="0" fontId="2" fillId="3" borderId="0" xfId="0" applyFont="1" applyFill="1" applyBorder="1"/>
    <xf numFmtId="0" fontId="3" fillId="3" borderId="0" xfId="0" applyFont="1" applyFill="1" applyBorder="1"/>
    <xf numFmtId="164" fontId="3" fillId="4" borderId="0" xfId="1" applyNumberFormat="1" applyFont="1" applyFill="1" applyBorder="1" applyAlignment="1">
      <alignment wrapText="1"/>
    </xf>
    <xf numFmtId="0" fontId="7" fillId="6" borderId="0" xfId="0" applyFont="1" applyFill="1" applyBorder="1" applyAlignment="1">
      <alignment vertical="center"/>
    </xf>
    <xf numFmtId="0" fontId="0" fillId="3" borderId="0" xfId="0" applyFill="1" applyBorder="1"/>
    <xf numFmtId="0" fontId="6" fillId="2" borderId="0" xfId="0" applyFont="1" applyFill="1" applyBorder="1" applyAlignment="1">
      <alignment horizontal="left"/>
    </xf>
    <xf numFmtId="0" fontId="0" fillId="2" borderId="0" xfId="0" applyFont="1" applyFill="1" applyBorder="1"/>
    <xf numFmtId="49" fontId="6" fillId="2" borderId="0" xfId="0" applyNumberFormat="1" applyFont="1" applyFill="1" applyBorder="1" applyAlignment="1">
      <alignment horizontal="left"/>
    </xf>
    <xf numFmtId="0" fontId="6" fillId="2" borderId="0" xfId="0" applyFont="1" applyFill="1" applyBorder="1"/>
    <xf numFmtId="0" fontId="0" fillId="3" borderId="0" xfId="0" applyFont="1" applyFill="1" applyBorder="1"/>
    <xf numFmtId="164" fontId="2" fillId="2" borderId="0" xfId="1" applyNumberFormat="1" applyFont="1" applyFill="1" applyBorder="1" applyAlignment="1">
      <alignment wrapText="1"/>
    </xf>
    <xf numFmtId="3" fontId="0" fillId="3" borderId="0" xfId="0" applyNumberFormat="1" applyFill="1" applyBorder="1"/>
    <xf numFmtId="164" fontId="3" fillId="5" borderId="0" xfId="1" applyNumberFormat="1" applyFont="1" applyFill="1" applyBorder="1" applyAlignment="1">
      <alignment wrapText="1"/>
    </xf>
    <xf numFmtId="0" fontId="2" fillId="2" borderId="0" xfId="0" applyFont="1" applyFill="1" applyBorder="1"/>
    <xf numFmtId="0" fontId="0" fillId="2" borderId="0" xfId="0" applyFill="1" applyBorder="1"/>
    <xf numFmtId="0" fontId="2" fillId="3" borderId="1" xfId="0" applyFont="1" applyFill="1" applyBorder="1" applyAlignment="1">
      <alignment horizontal="left" wrapText="1"/>
    </xf>
    <xf numFmtId="49" fontId="3" fillId="4" borderId="1" xfId="0" applyNumberFormat="1" applyFont="1" applyFill="1" applyBorder="1" applyAlignment="1">
      <alignment horizontal="right" wrapText="1"/>
    </xf>
    <xf numFmtId="0" fontId="3" fillId="4" borderId="1" xfId="0" applyFont="1" applyFill="1" applyBorder="1" applyAlignment="1">
      <alignment horizontal="right" wrapText="1"/>
    </xf>
    <xf numFmtId="0" fontId="3" fillId="4" borderId="1" xfId="0" applyFont="1" applyFill="1" applyBorder="1" applyAlignment="1">
      <alignment horizontal="right"/>
    </xf>
  </cellXfs>
  <cellStyles count="2">
    <cellStyle name="Normaali" xfId="0" builtinId="0"/>
    <cellStyle name="Pilkku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C31CB-4921-457F-BC2C-4C997208DD8A}">
  <dimension ref="A1:W36"/>
  <sheetViews>
    <sheetView tabSelected="1" zoomScaleNormal="100" workbookViewId="0">
      <selection activeCell="A23" sqref="A23"/>
    </sheetView>
  </sheetViews>
  <sheetFormatPr defaultColWidth="8.75" defaultRowHeight="14.25" x14ac:dyDescent="0.2"/>
  <cols>
    <col min="1" max="1" width="18.5" style="2" customWidth="1"/>
    <col min="2" max="2" width="6.125" style="2" customWidth="1"/>
    <col min="3" max="3" width="6.25" style="2" customWidth="1"/>
    <col min="4" max="4" width="6.125" style="2" customWidth="1"/>
    <col min="5" max="5" width="6.25" style="2" customWidth="1"/>
    <col min="6" max="6" width="5.625" style="2" customWidth="1"/>
    <col min="7" max="9" width="5.25" style="2" customWidth="1"/>
    <col min="10" max="10" width="6.625" style="2" customWidth="1"/>
    <col min="11" max="11" width="5.25" style="2" customWidth="1"/>
    <col min="12" max="13" width="6.25" style="2" customWidth="1"/>
    <col min="14" max="14" width="6.625" style="2" customWidth="1"/>
    <col min="15" max="15" width="6.25" style="2" customWidth="1"/>
    <col min="16" max="19" width="5.25" style="2" customWidth="1"/>
    <col min="20" max="20" width="6.25" style="2" customWidth="1"/>
    <col min="21" max="21" width="7.125" style="2" customWidth="1"/>
    <col min="22" max="16384" width="8.75" style="2"/>
  </cols>
  <sheetData>
    <row r="1" spans="1:23" ht="16.899999999999999" customHeight="1" x14ac:dyDescent="0.2">
      <c r="A1" s="16" t="s">
        <v>57</v>
      </c>
      <c r="B1" s="3"/>
      <c r="C1" s="3"/>
      <c r="D1" s="3"/>
      <c r="E1" s="4"/>
      <c r="G1" s="17"/>
      <c r="H1" s="17"/>
      <c r="I1" s="17"/>
      <c r="J1" s="17"/>
    </row>
    <row r="2" spans="1:23" ht="24" customHeight="1" x14ac:dyDescent="0.2">
      <c r="A2" s="18"/>
      <c r="B2" s="3"/>
      <c r="C2" s="3"/>
      <c r="D2" s="3"/>
      <c r="E2" s="3"/>
      <c r="F2" s="3"/>
      <c r="G2" s="3"/>
      <c r="H2" s="3"/>
      <c r="I2" s="3"/>
      <c r="J2" s="14" t="s">
        <v>50</v>
      </c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spans="1:23" ht="20.100000000000001" customHeight="1" x14ac:dyDescent="0.2">
      <c r="A3" s="38" t="s">
        <v>0</v>
      </c>
      <c r="B3" s="39" t="s">
        <v>53</v>
      </c>
      <c r="C3" s="40" t="s">
        <v>16</v>
      </c>
      <c r="D3" s="41" t="s">
        <v>17</v>
      </c>
      <c r="E3" s="41" t="s">
        <v>18</v>
      </c>
      <c r="F3" s="41">
        <v>18</v>
      </c>
      <c r="G3" s="41">
        <v>19</v>
      </c>
      <c r="H3" s="41">
        <v>20</v>
      </c>
      <c r="I3" s="41">
        <v>21</v>
      </c>
      <c r="J3" s="41">
        <v>22</v>
      </c>
      <c r="K3" s="41">
        <v>23</v>
      </c>
      <c r="L3" s="41" t="s">
        <v>19</v>
      </c>
      <c r="M3" s="41" t="s">
        <v>20</v>
      </c>
      <c r="N3" s="41">
        <v>28</v>
      </c>
      <c r="O3" s="41" t="s">
        <v>21</v>
      </c>
      <c r="P3" s="41">
        <v>31</v>
      </c>
      <c r="Q3" s="41">
        <v>32</v>
      </c>
      <c r="R3" s="41">
        <v>33</v>
      </c>
      <c r="S3" s="41">
        <v>35</v>
      </c>
      <c r="T3" s="41" t="s">
        <v>22</v>
      </c>
      <c r="U3" s="41" t="s">
        <v>23</v>
      </c>
      <c r="V3" s="27"/>
      <c r="W3" s="27"/>
    </row>
    <row r="4" spans="1:23" ht="15" customHeight="1" x14ac:dyDescent="0.2">
      <c r="A4" s="19" t="s">
        <v>1</v>
      </c>
      <c r="B4" s="20">
        <v>44</v>
      </c>
      <c r="C4" s="21">
        <v>433</v>
      </c>
      <c r="D4" s="21">
        <v>14</v>
      </c>
      <c r="E4" s="21">
        <v>796</v>
      </c>
      <c r="F4" s="21">
        <v>150</v>
      </c>
      <c r="G4" s="21"/>
      <c r="H4" s="21">
        <v>0</v>
      </c>
      <c r="I4" s="21"/>
      <c r="J4" s="21">
        <v>674</v>
      </c>
      <c r="K4" s="21">
        <v>114</v>
      </c>
      <c r="L4" s="21">
        <v>1269</v>
      </c>
      <c r="M4" s="21">
        <v>118</v>
      </c>
      <c r="N4" s="21">
        <v>731</v>
      </c>
      <c r="O4" s="33">
        <v>86</v>
      </c>
      <c r="P4" s="21">
        <v>3</v>
      </c>
      <c r="Q4" s="21">
        <v>142</v>
      </c>
      <c r="R4" s="21">
        <v>102</v>
      </c>
      <c r="S4" s="21">
        <v>117</v>
      </c>
      <c r="T4" s="21">
        <v>207</v>
      </c>
      <c r="U4" s="21">
        <v>5000</v>
      </c>
      <c r="V4" s="27"/>
      <c r="W4" s="34"/>
    </row>
    <row r="5" spans="1:23" ht="15" customHeight="1" x14ac:dyDescent="0.2">
      <c r="A5" s="19" t="s">
        <v>2</v>
      </c>
      <c r="B5" s="20">
        <v>46</v>
      </c>
      <c r="C5" s="21">
        <v>128</v>
      </c>
      <c r="D5" s="21">
        <v>2</v>
      </c>
      <c r="E5" s="21">
        <v>3</v>
      </c>
      <c r="F5" s="22">
        <v>2</v>
      </c>
      <c r="G5" s="22"/>
      <c r="H5" s="22"/>
      <c r="I5" s="22"/>
      <c r="J5" s="22">
        <v>32</v>
      </c>
      <c r="K5" s="22">
        <v>40</v>
      </c>
      <c r="L5" s="21">
        <v>340</v>
      </c>
      <c r="M5" s="21">
        <v>1</v>
      </c>
      <c r="N5" s="22">
        <v>97</v>
      </c>
      <c r="O5" s="33">
        <v>0</v>
      </c>
      <c r="P5" s="22"/>
      <c r="Q5" s="22">
        <v>10</v>
      </c>
      <c r="R5" s="22">
        <v>12</v>
      </c>
      <c r="S5" s="22">
        <v>20</v>
      </c>
      <c r="T5" s="21">
        <v>11</v>
      </c>
      <c r="U5" s="21">
        <v>744</v>
      </c>
      <c r="V5" s="27"/>
      <c r="W5" s="34"/>
    </row>
    <row r="6" spans="1:23" ht="15" customHeight="1" x14ac:dyDescent="0.2">
      <c r="A6" s="19" t="s">
        <v>56</v>
      </c>
      <c r="B6" s="20">
        <v>2</v>
      </c>
      <c r="C6" s="21">
        <v>3</v>
      </c>
      <c r="D6" s="21">
        <v>3</v>
      </c>
      <c r="E6" s="21">
        <v>2</v>
      </c>
      <c r="F6" s="22">
        <v>1</v>
      </c>
      <c r="G6" s="22"/>
      <c r="H6" s="22">
        <v>58</v>
      </c>
      <c r="I6" s="22"/>
      <c r="J6" s="22"/>
      <c r="K6" s="22">
        <v>20</v>
      </c>
      <c r="L6" s="21">
        <v>50</v>
      </c>
      <c r="M6" s="21"/>
      <c r="N6" s="22"/>
      <c r="O6" s="33"/>
      <c r="P6" s="22">
        <v>1</v>
      </c>
      <c r="Q6" s="22">
        <v>0</v>
      </c>
      <c r="R6" s="22">
        <v>3</v>
      </c>
      <c r="S6" s="22">
        <v>2</v>
      </c>
      <c r="T6" s="21"/>
      <c r="U6" s="21">
        <v>145</v>
      </c>
      <c r="V6" s="27"/>
      <c r="W6" s="34"/>
    </row>
    <row r="7" spans="1:23" ht="15" customHeight="1" x14ac:dyDescent="0.2">
      <c r="A7" s="19" t="s">
        <v>3</v>
      </c>
      <c r="B7" s="20">
        <v>99</v>
      </c>
      <c r="C7" s="21">
        <v>12</v>
      </c>
      <c r="D7" s="21">
        <v>3</v>
      </c>
      <c r="E7" s="21">
        <v>19</v>
      </c>
      <c r="F7" s="22"/>
      <c r="G7" s="22"/>
      <c r="H7" s="22"/>
      <c r="I7" s="22"/>
      <c r="J7" s="22"/>
      <c r="K7" s="22">
        <v>4</v>
      </c>
      <c r="L7" s="21">
        <v>80</v>
      </c>
      <c r="M7" s="21">
        <v>4</v>
      </c>
      <c r="N7" s="22"/>
      <c r="O7" s="33">
        <v>0</v>
      </c>
      <c r="P7" s="22"/>
      <c r="Q7" s="22">
        <v>3</v>
      </c>
      <c r="R7" s="22">
        <v>2</v>
      </c>
      <c r="S7" s="22">
        <v>13</v>
      </c>
      <c r="T7" s="21">
        <v>1</v>
      </c>
      <c r="U7" s="21">
        <v>240</v>
      </c>
      <c r="V7" s="27"/>
      <c r="W7" s="34"/>
    </row>
    <row r="8" spans="1:23" ht="15" customHeight="1" x14ac:dyDescent="0.2">
      <c r="A8" s="23" t="s">
        <v>55</v>
      </c>
      <c r="B8" s="20">
        <v>1</v>
      </c>
      <c r="C8" s="21">
        <v>58</v>
      </c>
      <c r="D8" s="21">
        <v>3</v>
      </c>
      <c r="E8" s="21">
        <v>11</v>
      </c>
      <c r="F8" s="22"/>
      <c r="G8" s="22"/>
      <c r="H8" s="22"/>
      <c r="I8" s="22"/>
      <c r="J8" s="22"/>
      <c r="K8" s="22">
        <v>177</v>
      </c>
      <c r="L8" s="21">
        <v>30</v>
      </c>
      <c r="M8" s="21"/>
      <c r="N8" s="22"/>
      <c r="O8" s="33"/>
      <c r="P8" s="22">
        <v>3</v>
      </c>
      <c r="Q8" s="22"/>
      <c r="R8" s="22">
        <v>1</v>
      </c>
      <c r="S8" s="22">
        <v>7</v>
      </c>
      <c r="T8" s="21"/>
      <c r="U8" s="21">
        <v>291</v>
      </c>
      <c r="V8" s="27"/>
      <c r="W8" s="34"/>
    </row>
    <row r="9" spans="1:23" ht="15" customHeight="1" x14ac:dyDescent="0.2">
      <c r="A9" s="19" t="s">
        <v>4</v>
      </c>
      <c r="B9" s="20"/>
      <c r="C9" s="21">
        <v>25</v>
      </c>
      <c r="D9" s="21">
        <v>7</v>
      </c>
      <c r="E9" s="21">
        <v>18</v>
      </c>
      <c r="F9" s="22"/>
      <c r="G9" s="22"/>
      <c r="H9" s="22"/>
      <c r="I9" s="22"/>
      <c r="J9" s="22">
        <v>669</v>
      </c>
      <c r="K9" s="22">
        <v>8</v>
      </c>
      <c r="L9" s="21">
        <v>199</v>
      </c>
      <c r="M9" s="21">
        <v>233</v>
      </c>
      <c r="N9" s="22">
        <v>3</v>
      </c>
      <c r="O9" s="33">
        <v>25</v>
      </c>
      <c r="P9" s="22">
        <v>7</v>
      </c>
      <c r="Q9" s="22">
        <v>11</v>
      </c>
      <c r="R9" s="22">
        <v>8</v>
      </c>
      <c r="S9" s="22">
        <v>120</v>
      </c>
      <c r="T9" s="21">
        <v>1</v>
      </c>
      <c r="U9" s="21">
        <v>1334</v>
      </c>
      <c r="V9" s="27"/>
      <c r="W9" s="34"/>
    </row>
    <row r="10" spans="1:23" ht="15" customHeight="1" x14ac:dyDescent="0.2">
      <c r="A10" s="19" t="s">
        <v>5</v>
      </c>
      <c r="B10" s="20">
        <v>2</v>
      </c>
      <c r="C10" s="21">
        <v>106</v>
      </c>
      <c r="D10" s="21">
        <v>4</v>
      </c>
      <c r="E10" s="21">
        <v>69</v>
      </c>
      <c r="F10" s="22">
        <v>1</v>
      </c>
      <c r="G10" s="22"/>
      <c r="H10" s="22">
        <v>0</v>
      </c>
      <c r="I10" s="22"/>
      <c r="J10" s="22">
        <v>12</v>
      </c>
      <c r="K10" s="22">
        <v>15</v>
      </c>
      <c r="L10" s="21">
        <v>156</v>
      </c>
      <c r="M10" s="21">
        <v>0</v>
      </c>
      <c r="N10" s="22">
        <v>270</v>
      </c>
      <c r="O10" s="33">
        <v>16</v>
      </c>
      <c r="P10" s="22">
        <v>4</v>
      </c>
      <c r="Q10" s="22">
        <v>3</v>
      </c>
      <c r="R10" s="22">
        <v>64</v>
      </c>
      <c r="S10" s="22">
        <v>1</v>
      </c>
      <c r="T10" s="21">
        <v>7</v>
      </c>
      <c r="U10" s="21">
        <v>730</v>
      </c>
      <c r="V10" s="27"/>
      <c r="W10" s="34"/>
    </row>
    <row r="11" spans="1:23" ht="15" customHeight="1" x14ac:dyDescent="0.2">
      <c r="A11" s="19" t="s">
        <v>6</v>
      </c>
      <c r="B11" s="20">
        <v>20</v>
      </c>
      <c r="C11" s="21">
        <v>6</v>
      </c>
      <c r="D11" s="21">
        <v>1</v>
      </c>
      <c r="E11" s="21">
        <v>45</v>
      </c>
      <c r="F11" s="22"/>
      <c r="G11" s="22"/>
      <c r="H11" s="22"/>
      <c r="I11" s="22">
        <v>0</v>
      </c>
      <c r="J11" s="22">
        <v>10</v>
      </c>
      <c r="K11" s="22">
        <v>0</v>
      </c>
      <c r="L11" s="21">
        <v>9</v>
      </c>
      <c r="M11" s="21">
        <v>2</v>
      </c>
      <c r="N11" s="22">
        <v>15</v>
      </c>
      <c r="O11" s="33"/>
      <c r="P11" s="22">
        <v>1</v>
      </c>
      <c r="Q11" s="22"/>
      <c r="R11" s="22">
        <v>1</v>
      </c>
      <c r="S11" s="22">
        <v>3</v>
      </c>
      <c r="T11" s="21">
        <v>1</v>
      </c>
      <c r="U11" s="21">
        <v>114</v>
      </c>
      <c r="V11" s="27"/>
      <c r="W11" s="34"/>
    </row>
    <row r="12" spans="1:23" ht="15" customHeight="1" x14ac:dyDescent="0.2">
      <c r="A12" s="24" t="s">
        <v>7</v>
      </c>
      <c r="B12" s="25">
        <f>SUM(B4:B11)</f>
        <v>214</v>
      </c>
      <c r="C12" s="25">
        <f t="shared" ref="C12:T12" si="0">SUM(C4:C11)</f>
        <v>771</v>
      </c>
      <c r="D12" s="25">
        <f t="shared" si="0"/>
        <v>37</v>
      </c>
      <c r="E12" s="25">
        <f t="shared" si="0"/>
        <v>963</v>
      </c>
      <c r="F12" s="25">
        <f t="shared" si="0"/>
        <v>154</v>
      </c>
      <c r="G12" s="25">
        <f t="shared" si="0"/>
        <v>0</v>
      </c>
      <c r="H12" s="25">
        <f t="shared" si="0"/>
        <v>58</v>
      </c>
      <c r="I12" s="25">
        <f t="shared" si="0"/>
        <v>0</v>
      </c>
      <c r="J12" s="25">
        <f t="shared" si="0"/>
        <v>1397</v>
      </c>
      <c r="K12" s="25">
        <f>SUM(K4:K11)</f>
        <v>378</v>
      </c>
      <c r="L12" s="25">
        <f t="shared" si="0"/>
        <v>2133</v>
      </c>
      <c r="M12" s="25">
        <f t="shared" si="0"/>
        <v>358</v>
      </c>
      <c r="N12" s="25">
        <f t="shared" si="0"/>
        <v>1116</v>
      </c>
      <c r="O12" s="25">
        <f t="shared" si="0"/>
        <v>127</v>
      </c>
      <c r="P12" s="25">
        <f t="shared" si="0"/>
        <v>19</v>
      </c>
      <c r="Q12" s="25">
        <f t="shared" si="0"/>
        <v>169</v>
      </c>
      <c r="R12" s="25">
        <f t="shared" si="0"/>
        <v>193</v>
      </c>
      <c r="S12" s="25">
        <f t="shared" si="0"/>
        <v>283</v>
      </c>
      <c r="T12" s="25">
        <f t="shared" si="0"/>
        <v>228</v>
      </c>
      <c r="U12" s="35">
        <f>SUM(U4:U11)</f>
        <v>8598</v>
      </c>
      <c r="V12" s="27"/>
      <c r="W12" s="34"/>
    </row>
    <row r="13" spans="1:23" ht="20.100000000000001" customHeight="1" x14ac:dyDescent="0.2">
      <c r="A13" s="23" t="s">
        <v>8</v>
      </c>
      <c r="B13" s="20">
        <v>0</v>
      </c>
      <c r="C13" s="21">
        <v>111</v>
      </c>
      <c r="D13" s="21">
        <v>1</v>
      </c>
      <c r="E13" s="21">
        <v>429</v>
      </c>
      <c r="F13" s="22"/>
      <c r="G13" s="22">
        <v>0</v>
      </c>
      <c r="H13" s="22"/>
      <c r="I13" s="22"/>
      <c r="J13" s="22">
        <v>17</v>
      </c>
      <c r="K13" s="22">
        <v>31</v>
      </c>
      <c r="L13" s="21">
        <v>29</v>
      </c>
      <c r="M13" s="21"/>
      <c r="N13" s="22">
        <v>5</v>
      </c>
      <c r="O13" s="33">
        <v>4</v>
      </c>
      <c r="P13" s="22"/>
      <c r="Q13" s="22">
        <v>2</v>
      </c>
      <c r="R13" s="22">
        <v>7</v>
      </c>
      <c r="S13" s="22">
        <v>19</v>
      </c>
      <c r="T13" s="21">
        <v>12</v>
      </c>
      <c r="U13" s="21">
        <v>667</v>
      </c>
      <c r="V13" s="27"/>
      <c r="W13" s="34"/>
    </row>
    <row r="14" spans="1:23" ht="15" customHeight="1" x14ac:dyDescent="0.2">
      <c r="A14" s="23" t="s">
        <v>9</v>
      </c>
      <c r="B14" s="20"/>
      <c r="C14" s="21">
        <v>210</v>
      </c>
      <c r="D14" s="21">
        <v>17</v>
      </c>
      <c r="E14" s="21">
        <v>125</v>
      </c>
      <c r="F14" s="22"/>
      <c r="G14" s="22"/>
      <c r="H14" s="22"/>
      <c r="I14" s="22"/>
      <c r="J14" s="22"/>
      <c r="K14" s="22">
        <v>6</v>
      </c>
      <c r="L14" s="21">
        <v>152</v>
      </c>
      <c r="M14" s="21">
        <v>44</v>
      </c>
      <c r="N14" s="22"/>
      <c r="O14" s="33">
        <v>3</v>
      </c>
      <c r="P14" s="22"/>
      <c r="Q14" s="22">
        <v>3</v>
      </c>
      <c r="R14" s="22">
        <v>2</v>
      </c>
      <c r="S14" s="22">
        <v>15</v>
      </c>
      <c r="T14" s="21">
        <v>6</v>
      </c>
      <c r="U14" s="21">
        <v>583</v>
      </c>
      <c r="V14" s="27"/>
      <c r="W14" s="34"/>
    </row>
    <row r="15" spans="1:23" ht="15" customHeight="1" x14ac:dyDescent="0.2">
      <c r="A15" s="24" t="s">
        <v>10</v>
      </c>
      <c r="B15" s="25">
        <f>SUM(B13:B14)</f>
        <v>0</v>
      </c>
      <c r="C15" s="25">
        <f t="shared" ref="C15:T15" si="1">SUM(C13:C14)</f>
        <v>321</v>
      </c>
      <c r="D15" s="25">
        <f t="shared" si="1"/>
        <v>18</v>
      </c>
      <c r="E15" s="25">
        <f t="shared" si="1"/>
        <v>554</v>
      </c>
      <c r="F15" s="25">
        <f t="shared" si="1"/>
        <v>0</v>
      </c>
      <c r="G15" s="25">
        <f t="shared" si="1"/>
        <v>0</v>
      </c>
      <c r="H15" s="25">
        <f t="shared" si="1"/>
        <v>0</v>
      </c>
      <c r="I15" s="25">
        <f t="shared" si="1"/>
        <v>0</v>
      </c>
      <c r="J15" s="25">
        <f t="shared" si="1"/>
        <v>17</v>
      </c>
      <c r="K15" s="25">
        <f t="shared" si="1"/>
        <v>37</v>
      </c>
      <c r="L15" s="25">
        <f t="shared" si="1"/>
        <v>181</v>
      </c>
      <c r="M15" s="25">
        <f t="shared" si="1"/>
        <v>44</v>
      </c>
      <c r="N15" s="25">
        <f t="shared" si="1"/>
        <v>5</v>
      </c>
      <c r="O15" s="25">
        <f t="shared" si="1"/>
        <v>7</v>
      </c>
      <c r="P15" s="25">
        <f t="shared" si="1"/>
        <v>0</v>
      </c>
      <c r="Q15" s="25">
        <f t="shared" si="1"/>
        <v>5</v>
      </c>
      <c r="R15" s="25">
        <f t="shared" si="1"/>
        <v>9</v>
      </c>
      <c r="S15" s="25">
        <f t="shared" si="1"/>
        <v>34</v>
      </c>
      <c r="T15" s="25">
        <f t="shared" si="1"/>
        <v>18</v>
      </c>
      <c r="U15" s="35">
        <f>SUM(U13:U14)</f>
        <v>1250</v>
      </c>
      <c r="V15" s="27"/>
      <c r="W15" s="34"/>
    </row>
    <row r="16" spans="1:23" ht="20.100000000000001" customHeight="1" x14ac:dyDescent="0.2">
      <c r="A16" s="23" t="s">
        <v>11</v>
      </c>
      <c r="B16" s="20">
        <v>9</v>
      </c>
      <c r="C16" s="21">
        <v>46</v>
      </c>
      <c r="D16" s="21">
        <v>22</v>
      </c>
      <c r="E16" s="21">
        <v>30</v>
      </c>
      <c r="F16" s="22">
        <v>8</v>
      </c>
      <c r="G16" s="22"/>
      <c r="H16" s="22">
        <v>89</v>
      </c>
      <c r="I16" s="22"/>
      <c r="J16" s="22">
        <v>0</v>
      </c>
      <c r="K16" s="22">
        <v>4</v>
      </c>
      <c r="L16" s="21">
        <v>41</v>
      </c>
      <c r="M16" s="21"/>
      <c r="N16" s="22">
        <v>119</v>
      </c>
      <c r="O16" s="33">
        <v>3</v>
      </c>
      <c r="P16" s="22">
        <v>67</v>
      </c>
      <c r="Q16" s="22">
        <v>21</v>
      </c>
      <c r="R16" s="22">
        <v>49</v>
      </c>
      <c r="S16" s="22">
        <v>12</v>
      </c>
      <c r="T16" s="21">
        <v>32</v>
      </c>
      <c r="U16" s="21">
        <v>552</v>
      </c>
      <c r="V16" s="27"/>
      <c r="W16" s="34"/>
    </row>
    <row r="17" spans="1:23" ht="15" customHeight="1" x14ac:dyDescent="0.2">
      <c r="A17" s="23" t="s">
        <v>12</v>
      </c>
      <c r="B17" s="20">
        <v>4</v>
      </c>
      <c r="C17" s="21">
        <v>7</v>
      </c>
      <c r="D17" s="21">
        <v>2</v>
      </c>
      <c r="E17" s="21">
        <v>12</v>
      </c>
      <c r="F17" s="22"/>
      <c r="G17" s="22"/>
      <c r="H17" s="22"/>
      <c r="I17" s="22"/>
      <c r="J17" s="22">
        <v>6</v>
      </c>
      <c r="K17" s="22"/>
      <c r="L17" s="21">
        <v>8</v>
      </c>
      <c r="M17" s="21"/>
      <c r="N17" s="22"/>
      <c r="O17" s="33">
        <v>0</v>
      </c>
      <c r="P17" s="22"/>
      <c r="Q17" s="22">
        <v>0</v>
      </c>
      <c r="R17" s="22">
        <v>2</v>
      </c>
      <c r="S17" s="22"/>
      <c r="T17" s="21"/>
      <c r="U17" s="21">
        <v>41</v>
      </c>
      <c r="V17" s="27"/>
      <c r="W17" s="34"/>
    </row>
    <row r="18" spans="1:23" ht="15" customHeight="1" x14ac:dyDescent="0.2">
      <c r="A18" s="23" t="s">
        <v>13</v>
      </c>
      <c r="B18" s="20">
        <v>8</v>
      </c>
      <c r="C18" s="21">
        <v>11</v>
      </c>
      <c r="D18" s="21">
        <v>4</v>
      </c>
      <c r="E18" s="21">
        <v>7</v>
      </c>
      <c r="F18" s="22">
        <v>1</v>
      </c>
      <c r="G18" s="22"/>
      <c r="H18" s="22">
        <v>34</v>
      </c>
      <c r="I18" s="22"/>
      <c r="J18" s="22"/>
      <c r="K18" s="22">
        <v>1</v>
      </c>
      <c r="L18" s="21">
        <v>37</v>
      </c>
      <c r="M18" s="21"/>
      <c r="N18" s="22"/>
      <c r="O18" s="33"/>
      <c r="P18" s="22"/>
      <c r="Q18" s="22">
        <v>1</v>
      </c>
      <c r="R18" s="22">
        <v>7</v>
      </c>
      <c r="S18" s="22">
        <v>1</v>
      </c>
      <c r="T18" s="21">
        <v>12</v>
      </c>
      <c r="U18" s="21">
        <v>124</v>
      </c>
      <c r="V18" s="27"/>
      <c r="W18" s="34"/>
    </row>
    <row r="19" spans="1:23" ht="15" customHeight="1" x14ac:dyDescent="0.2">
      <c r="A19" s="24" t="s">
        <v>14</v>
      </c>
      <c r="B19" s="25">
        <f>SUM(B16:B18)</f>
        <v>21</v>
      </c>
      <c r="C19" s="25">
        <f t="shared" ref="C19:T19" si="2">SUM(C16:C18)</f>
        <v>64</v>
      </c>
      <c r="D19" s="25">
        <f t="shared" si="2"/>
        <v>28</v>
      </c>
      <c r="E19" s="25">
        <f t="shared" si="2"/>
        <v>49</v>
      </c>
      <c r="F19" s="25">
        <f t="shared" si="2"/>
        <v>9</v>
      </c>
      <c r="G19" s="25">
        <f t="shared" si="2"/>
        <v>0</v>
      </c>
      <c r="H19" s="25">
        <f t="shared" si="2"/>
        <v>123</v>
      </c>
      <c r="I19" s="25">
        <f t="shared" si="2"/>
        <v>0</v>
      </c>
      <c r="J19" s="25">
        <f t="shared" si="2"/>
        <v>6</v>
      </c>
      <c r="K19" s="25">
        <f t="shared" si="2"/>
        <v>5</v>
      </c>
      <c r="L19" s="25">
        <f t="shared" si="2"/>
        <v>86</v>
      </c>
      <c r="M19" s="25">
        <f t="shared" si="2"/>
        <v>0</v>
      </c>
      <c r="N19" s="25">
        <f t="shared" si="2"/>
        <v>119</v>
      </c>
      <c r="O19" s="25">
        <f t="shared" si="2"/>
        <v>3</v>
      </c>
      <c r="P19" s="25">
        <f t="shared" si="2"/>
        <v>67</v>
      </c>
      <c r="Q19" s="25">
        <f t="shared" si="2"/>
        <v>22</v>
      </c>
      <c r="R19" s="25">
        <f t="shared" si="2"/>
        <v>58</v>
      </c>
      <c r="S19" s="25">
        <f t="shared" si="2"/>
        <v>13</v>
      </c>
      <c r="T19" s="25">
        <f t="shared" si="2"/>
        <v>44</v>
      </c>
      <c r="U19" s="35">
        <f>SUM(U16:U18)</f>
        <v>717</v>
      </c>
      <c r="V19" s="27"/>
      <c r="W19" s="34"/>
    </row>
    <row r="20" spans="1:23" ht="20.100000000000001" customHeight="1" x14ac:dyDescent="0.2">
      <c r="A20" s="10" t="s">
        <v>15</v>
      </c>
      <c r="B20" s="25">
        <f>SUM(B4:B11,B13:B14,B16:B18)</f>
        <v>235</v>
      </c>
      <c r="C20" s="25">
        <f t="shared" ref="C20:U20" si="3">SUM(C4:C11,C13:C14,C16:C18)</f>
        <v>1156</v>
      </c>
      <c r="D20" s="25">
        <f t="shared" si="3"/>
        <v>83</v>
      </c>
      <c r="E20" s="25">
        <f t="shared" si="3"/>
        <v>1566</v>
      </c>
      <c r="F20" s="25">
        <f t="shared" si="3"/>
        <v>163</v>
      </c>
      <c r="G20" s="25">
        <f t="shared" si="3"/>
        <v>0</v>
      </c>
      <c r="H20" s="25">
        <f t="shared" si="3"/>
        <v>181</v>
      </c>
      <c r="I20" s="25">
        <f t="shared" si="3"/>
        <v>0</v>
      </c>
      <c r="J20" s="25">
        <f t="shared" si="3"/>
        <v>1420</v>
      </c>
      <c r="K20" s="25">
        <f t="shared" si="3"/>
        <v>420</v>
      </c>
      <c r="L20" s="25">
        <f t="shared" si="3"/>
        <v>2400</v>
      </c>
      <c r="M20" s="25">
        <f t="shared" si="3"/>
        <v>402</v>
      </c>
      <c r="N20" s="25">
        <f t="shared" si="3"/>
        <v>1240</v>
      </c>
      <c r="O20" s="25">
        <f t="shared" si="3"/>
        <v>137</v>
      </c>
      <c r="P20" s="25">
        <f t="shared" si="3"/>
        <v>86</v>
      </c>
      <c r="Q20" s="25">
        <f t="shared" si="3"/>
        <v>196</v>
      </c>
      <c r="R20" s="25">
        <f t="shared" si="3"/>
        <v>260</v>
      </c>
      <c r="S20" s="25">
        <f t="shared" si="3"/>
        <v>330</v>
      </c>
      <c r="T20" s="25">
        <f t="shared" si="3"/>
        <v>290</v>
      </c>
      <c r="U20" s="25">
        <f t="shared" si="3"/>
        <v>10565</v>
      </c>
      <c r="V20" s="27"/>
      <c r="W20" s="27"/>
    </row>
    <row r="21" spans="1:23" ht="10.5" customHeight="1" x14ac:dyDescent="0.2">
      <c r="A21" s="10"/>
      <c r="B21" s="11"/>
      <c r="C21" s="12"/>
      <c r="D21" s="11"/>
      <c r="E21" s="12"/>
      <c r="F21" s="13"/>
      <c r="G21" s="13"/>
      <c r="H21" s="13"/>
      <c r="I21" s="13"/>
      <c r="J21" s="13"/>
      <c r="K21" s="13"/>
      <c r="L21" s="12"/>
      <c r="M21" s="11"/>
      <c r="N21" s="13"/>
      <c r="O21" s="11"/>
      <c r="P21" s="13"/>
      <c r="Q21" s="13"/>
      <c r="R21" s="13"/>
      <c r="S21" s="13"/>
      <c r="T21" s="11"/>
      <c r="U21" s="12"/>
      <c r="V21" s="27"/>
      <c r="W21" s="27"/>
    </row>
    <row r="22" spans="1:23" ht="17.100000000000001" customHeight="1" x14ac:dyDescent="0.2">
      <c r="A22" s="26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36" t="s">
        <v>52</v>
      </c>
      <c r="N22" s="27"/>
      <c r="O22" s="27"/>
      <c r="P22" s="27"/>
      <c r="Q22" s="27"/>
      <c r="R22" s="27"/>
      <c r="S22" s="27"/>
      <c r="T22" s="27"/>
      <c r="U22" s="27"/>
      <c r="V22" s="27"/>
      <c r="W22" s="27"/>
    </row>
    <row r="23" spans="1:23" x14ac:dyDescent="0.2">
      <c r="A23" s="28" t="s">
        <v>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</row>
    <row r="24" spans="1:23" x14ac:dyDescent="0.2">
      <c r="A24" s="30" t="s">
        <v>54</v>
      </c>
      <c r="B24" s="31" t="s">
        <v>24</v>
      </c>
      <c r="C24" s="31"/>
      <c r="D24" s="31"/>
      <c r="E24" s="31"/>
      <c r="F24" s="31"/>
      <c r="G24" s="32"/>
      <c r="H24" s="27"/>
      <c r="I24" s="27"/>
      <c r="J24" s="28" t="s">
        <v>34</v>
      </c>
      <c r="K24" s="31" t="s">
        <v>35</v>
      </c>
      <c r="L24" s="31"/>
      <c r="M24" s="31"/>
      <c r="N24" s="31"/>
      <c r="O24" s="29"/>
      <c r="P24" s="37"/>
      <c r="Q24" s="37"/>
      <c r="R24" s="27"/>
      <c r="S24" s="27"/>
      <c r="T24" s="27"/>
      <c r="U24" s="27"/>
      <c r="V24" s="27"/>
      <c r="W24" s="27"/>
    </row>
    <row r="25" spans="1:23" x14ac:dyDescent="0.2">
      <c r="A25" s="30" t="s">
        <v>47</v>
      </c>
      <c r="B25" s="31" t="s">
        <v>25</v>
      </c>
      <c r="C25" s="31"/>
      <c r="D25" s="31"/>
      <c r="E25" s="31"/>
      <c r="F25" s="31"/>
      <c r="G25" s="32"/>
      <c r="H25" s="27"/>
      <c r="I25" s="27"/>
      <c r="J25" s="28" t="s">
        <v>36</v>
      </c>
      <c r="K25" s="31" t="s">
        <v>37</v>
      </c>
      <c r="L25" s="31"/>
      <c r="M25" s="31"/>
      <c r="N25" s="31"/>
      <c r="O25" s="31"/>
      <c r="P25" s="37"/>
      <c r="Q25" s="37"/>
      <c r="R25" s="27"/>
      <c r="S25" s="27"/>
      <c r="T25" s="27"/>
      <c r="U25" s="27"/>
      <c r="V25" s="27"/>
      <c r="W25" s="27"/>
    </row>
    <row r="26" spans="1:23" x14ac:dyDescent="0.2">
      <c r="A26" s="9" t="s">
        <v>48</v>
      </c>
      <c r="B26" s="7" t="s">
        <v>26</v>
      </c>
      <c r="C26" s="7"/>
      <c r="D26" s="7"/>
      <c r="E26" s="7"/>
      <c r="F26" s="7"/>
      <c r="G26" s="8"/>
      <c r="J26" s="28">
        <v>28</v>
      </c>
      <c r="K26" s="31" t="s">
        <v>38</v>
      </c>
      <c r="L26" s="31"/>
      <c r="M26" s="31"/>
      <c r="N26" s="31"/>
      <c r="O26" s="31"/>
      <c r="P26" s="37"/>
      <c r="Q26" s="37"/>
      <c r="R26" s="27"/>
      <c r="S26" s="27"/>
      <c r="T26" s="27"/>
      <c r="U26" s="27"/>
      <c r="V26" s="27"/>
      <c r="W26" s="27"/>
    </row>
    <row r="27" spans="1:23" x14ac:dyDescent="0.2">
      <c r="A27" s="9" t="s">
        <v>49</v>
      </c>
      <c r="B27" s="7" t="s">
        <v>27</v>
      </c>
      <c r="C27" s="7"/>
      <c r="D27" s="7"/>
      <c r="E27" s="7"/>
      <c r="F27" s="7"/>
      <c r="G27" s="8"/>
      <c r="J27" s="5" t="s">
        <v>39</v>
      </c>
      <c r="K27" s="7" t="s">
        <v>40</v>
      </c>
      <c r="L27" s="7"/>
      <c r="M27" s="7"/>
      <c r="N27" s="7"/>
      <c r="O27" s="7"/>
      <c r="P27" s="1"/>
      <c r="Q27" s="1"/>
    </row>
    <row r="28" spans="1:23" x14ac:dyDescent="0.2">
      <c r="A28" s="5">
        <v>18</v>
      </c>
      <c r="B28" s="7" t="s">
        <v>28</v>
      </c>
      <c r="C28" s="7"/>
      <c r="D28" s="7"/>
      <c r="E28" s="7"/>
      <c r="F28" s="7"/>
      <c r="G28" s="8"/>
      <c r="J28" s="5">
        <v>31</v>
      </c>
      <c r="K28" s="7" t="s">
        <v>41</v>
      </c>
      <c r="L28" s="7"/>
      <c r="M28" s="7"/>
      <c r="N28" s="7"/>
      <c r="O28" s="7"/>
      <c r="P28" s="1"/>
      <c r="Q28" s="1"/>
    </row>
    <row r="29" spans="1:23" x14ac:dyDescent="0.2">
      <c r="A29" s="5">
        <v>19</v>
      </c>
      <c r="B29" s="7" t="s">
        <v>29</v>
      </c>
      <c r="C29" s="7"/>
      <c r="D29" s="7"/>
      <c r="E29" s="7"/>
      <c r="F29" s="7"/>
      <c r="G29" s="8"/>
      <c r="J29" s="5">
        <v>32</v>
      </c>
      <c r="K29" s="7" t="s">
        <v>42</v>
      </c>
      <c r="L29" s="7"/>
      <c r="M29" s="7"/>
      <c r="N29" s="7"/>
      <c r="O29" s="7"/>
      <c r="P29" s="1"/>
      <c r="Q29" s="1"/>
    </row>
    <row r="30" spans="1:23" x14ac:dyDescent="0.2">
      <c r="A30" s="5">
        <v>20</v>
      </c>
      <c r="B30" s="7" t="s">
        <v>30</v>
      </c>
      <c r="C30" s="7"/>
      <c r="D30" s="7"/>
      <c r="E30" s="7"/>
      <c r="F30" s="7"/>
      <c r="G30" s="8"/>
      <c r="J30" s="5">
        <v>33</v>
      </c>
      <c r="K30" s="7" t="s">
        <v>43</v>
      </c>
      <c r="L30" s="7"/>
      <c r="M30" s="7"/>
      <c r="N30" s="7"/>
      <c r="O30" s="7"/>
      <c r="P30" s="1"/>
      <c r="Q30" s="1"/>
    </row>
    <row r="31" spans="1:23" x14ac:dyDescent="0.2">
      <c r="A31" s="5">
        <v>21</v>
      </c>
      <c r="B31" s="7" t="s">
        <v>31</v>
      </c>
      <c r="C31" s="6"/>
      <c r="D31" s="6"/>
      <c r="E31" s="6"/>
      <c r="F31" s="7"/>
      <c r="G31" s="8"/>
      <c r="J31" s="5">
        <v>35</v>
      </c>
      <c r="K31" s="7" t="s">
        <v>44</v>
      </c>
      <c r="L31" s="7"/>
      <c r="M31" s="7"/>
      <c r="N31" s="7"/>
      <c r="O31" s="7"/>
      <c r="P31" s="1"/>
      <c r="Q31" s="1"/>
    </row>
    <row r="32" spans="1:23" x14ac:dyDescent="0.2">
      <c r="A32" s="5">
        <v>22</v>
      </c>
      <c r="B32" s="7" t="s">
        <v>32</v>
      </c>
      <c r="C32" s="7"/>
      <c r="D32" s="7"/>
      <c r="E32" s="7"/>
      <c r="F32" s="7"/>
      <c r="G32" s="8"/>
      <c r="J32" s="5" t="s">
        <v>45</v>
      </c>
      <c r="K32" s="7" t="s">
        <v>46</v>
      </c>
      <c r="L32" s="7"/>
      <c r="M32" s="7"/>
      <c r="N32" s="7"/>
      <c r="O32" s="7"/>
      <c r="P32" s="1"/>
      <c r="Q32" s="1"/>
    </row>
    <row r="33" spans="1:17" x14ac:dyDescent="0.2">
      <c r="A33" s="5">
        <v>23</v>
      </c>
      <c r="B33" s="7" t="s">
        <v>33</v>
      </c>
      <c r="C33" s="7"/>
      <c r="D33" s="7"/>
      <c r="E33" s="7"/>
      <c r="F33" s="6"/>
      <c r="G33" s="8"/>
      <c r="J33" s="1"/>
      <c r="K33" s="1"/>
      <c r="L33" s="1"/>
      <c r="M33" s="1"/>
      <c r="N33" s="1"/>
      <c r="O33" s="1"/>
      <c r="P33" s="1"/>
      <c r="Q33" s="1"/>
    </row>
    <row r="35" spans="1:17" x14ac:dyDescent="0.2">
      <c r="L35" s="15"/>
    </row>
    <row r="36" spans="1:17" x14ac:dyDescent="0.2">
      <c r="L36" s="15"/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työpaikat kunnat ja toimialat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Tahvanainen Aila</dc:creator>
  <cp:lastModifiedBy>Silvennoinen Hanna</cp:lastModifiedBy>
  <cp:lastPrinted>2020-08-20T11:35:34Z</cp:lastPrinted>
  <dcterms:created xsi:type="dcterms:W3CDTF">2014-04-11T05:12:10Z</dcterms:created>
  <dcterms:modified xsi:type="dcterms:W3CDTF">2026-06-10T08:45:30Z</dcterms:modified>
</cp:coreProperties>
</file>